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Sprawozdawczosc i monitoring\!Sprawozdawczość\!PROW 2014-2020\3 śródroczne\"/>
    </mc:Choice>
  </mc:AlternateContent>
  <bookViews>
    <workbookView xWindow="480" yWindow="60" windowWidth="19440" windowHeight="12240" tabRatio="865" firstSheet="49" activeTab="59"/>
  </bookViews>
  <sheets>
    <sheet name="arkusz tytułowy" sheetId="57" r:id="rId1"/>
    <sheet name="U.4.3-4" sheetId="66" r:id="rId2"/>
    <sheet name="Z.4.3-1" sheetId="67" r:id="rId3"/>
    <sheet name="Z.4.3-2" sheetId="68" r:id="rId4"/>
    <sheet name="Z.4.3-3" sheetId="69" r:id="rId5"/>
    <sheet name="Z.4.3-4" sheetId="70" r:id="rId6"/>
    <sheet name="U.7.2.DROGI-1" sheetId="71" r:id="rId7"/>
    <sheet name="U.7.2.DROGI-3" sheetId="72" r:id="rId8"/>
    <sheet name="Z.7.2.DROGI-1 " sheetId="73" r:id="rId9"/>
    <sheet name="Z.7.2.DROGI-2" sheetId="74" r:id="rId10"/>
    <sheet name="Z.7.2.DROGI-3" sheetId="75" r:id="rId11"/>
    <sheet name="U.7.2.GWŚ-1" sheetId="76" r:id="rId12"/>
    <sheet name="U.7.2.GWŚ-3" sheetId="77" r:id="rId13"/>
    <sheet name="Z.7.2.GWŚ-1" sheetId="78" r:id="rId14"/>
    <sheet name="Z.7.2.GWŚ-2" sheetId="139" r:id="rId15"/>
    <sheet name="Z.7.2.GWŚ-3" sheetId="80" r:id="rId16"/>
    <sheet name="U.7.4.TARG-1" sheetId="81" r:id="rId17"/>
    <sheet name="U.7.4.TARG-4" sheetId="82" r:id="rId18"/>
    <sheet name="Z.7.4.TARG-1" sheetId="83" r:id="rId19"/>
    <sheet name="Z.7.4.TARG-2 " sheetId="84" r:id="rId20"/>
    <sheet name="Z.7.4.TARG-3" sheetId="85" r:id="rId21"/>
    <sheet name="Z.7.4.TARG-4" sheetId="86" r:id="rId22"/>
    <sheet name="U.7.4.KULT-1" sheetId="125" r:id="rId23"/>
    <sheet name="U.7.4.KULT-2" sheetId="126" r:id="rId24"/>
    <sheet name="Z.7.4.KULT-1" sheetId="127" r:id="rId25"/>
    <sheet name="Z.7.4.KULT-2" sheetId="128" r:id="rId26"/>
    <sheet name="R.7.4.KULT-1" sheetId="129" r:id="rId27"/>
    <sheet name="U.7.6-1" sheetId="130" r:id="rId28"/>
    <sheet name="U.7.6-2" sheetId="131" r:id="rId29"/>
    <sheet name="Z.7.6-1" sheetId="132" r:id="rId30"/>
    <sheet name="Z.7.6-2" sheetId="133" r:id="rId31"/>
    <sheet name="R.7.6-1" sheetId="134" r:id="rId32"/>
    <sheet name="Z.7" sheetId="87" r:id="rId33"/>
    <sheet name="19.0-1" sheetId="88" r:id="rId34"/>
    <sheet name="19.0-2" sheetId="121" r:id="rId35"/>
    <sheet name="U.19.1-1" sheetId="90" r:id="rId36"/>
    <sheet name="U.19.1-2" sheetId="91" r:id="rId37"/>
    <sheet name="Z.19.1-1 " sheetId="92" r:id="rId38"/>
    <sheet name="Z.19.1-2 " sheetId="93" r:id="rId39"/>
    <sheet name="Z.19.1-3" sheetId="94" r:id="rId40"/>
    <sheet name="U.19.2-1" sheetId="95" r:id="rId41"/>
    <sheet name="U.19.2-2" sheetId="96" r:id="rId42"/>
    <sheet name="U.19.2-3" sheetId="97" r:id="rId43"/>
    <sheet name="U.19.2-4" sheetId="98" r:id="rId44"/>
    <sheet name="U.19.2-5" sheetId="99" r:id="rId45"/>
    <sheet name="U.19.2-6" sheetId="100" r:id="rId46"/>
    <sheet name="Z.19.2-1" sheetId="101" r:id="rId47"/>
    <sheet name="Z.19.2-2" sheetId="102" r:id="rId48"/>
    <sheet name="Z.19.2-3" sheetId="103" r:id="rId49"/>
    <sheet name="Z.19.2-4" sheetId="135" r:id="rId50"/>
    <sheet name="Z.19.2-5" sheetId="105" r:id="rId51"/>
    <sheet name="Z.19.2-6" sheetId="106" r:id="rId52"/>
    <sheet name="R.19.2-1" sheetId="107" r:id="rId53"/>
    <sheet name="U.19.3-1 SW" sheetId="122" r:id="rId54"/>
    <sheet name="U.19.3-2" sheetId="109" r:id="rId55"/>
    <sheet name="U.19.3-4 SW" sheetId="110" r:id="rId56"/>
    <sheet name="Z.19.3-1 SW" sheetId="123" r:id="rId57"/>
    <sheet name="Z.19.3-2" sheetId="112" r:id="rId58"/>
    <sheet name="Z.19.3-3 SW" sheetId="113" r:id="rId59"/>
    <sheet name="Z.19.3-4 SW" sheetId="138" r:id="rId60"/>
    <sheet name="Z.19.3-5" sheetId="136" r:id="rId61"/>
    <sheet name="R.19.3-1" sheetId="124" r:id="rId62"/>
    <sheet name="U.19.4-2" sheetId="117" r:id="rId63"/>
    <sheet name="Z.19.4-1" sheetId="118" r:id="rId64"/>
    <sheet name="Z.19.4-2" sheetId="119" r:id="rId65"/>
    <sheet name="Z.19.4-3" sheetId="137" r:id="rId66"/>
  </sheets>
  <externalReferences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</externalReferences>
  <definedNames>
    <definedName name="_xlnm._FilterDatabase" localSheetId="32" hidden="1">Z.7!$B$3:$B$4</definedName>
    <definedName name="_xlnm._FilterDatabase" localSheetId="9" hidden="1">'Z.7.2.DROGI-2'!$A$3:$G$20</definedName>
    <definedName name="_xlnm._FilterDatabase" localSheetId="14" hidden="1">'Z.7.2.GWŚ-2'!$A$3:$K$21</definedName>
    <definedName name="a">[1]Reference!$M$2:$M$5</definedName>
    <definedName name="aaa">[2]Słownik!$A$126:$B$245</definedName>
    <definedName name="AXIS">[3]Reference!$M$2:$M$5</definedName>
    <definedName name="COUNTRY">[3]Reference!$E$2:$E$28</definedName>
    <definedName name="ghj">[1]Reference!$G$2:$G$3</definedName>
    <definedName name="l">[1]Reference!$I$2:$I$8</definedName>
    <definedName name="_xlnm.Print_Area" localSheetId="60">'Z.19.3-5'!$A$1:$D$33</definedName>
    <definedName name="p">[1]Reference!$K$2:$K$4</definedName>
    <definedName name="REFDATA_IND" localSheetId="61">[4]Słownik!$A$126:$B$245</definedName>
    <definedName name="REFDATA_IND" localSheetId="49">[5]Słownik!$A$126:$B$245</definedName>
    <definedName name="REFDATA_IND" localSheetId="59">[6]Słownik!$A$126:$B$245</definedName>
    <definedName name="REFDATA_IND" localSheetId="60">[5]Słownik!$A$126:$B$245</definedName>
    <definedName name="REFDATA_IND" localSheetId="65">[5]Słownik!$A$126:$B$245</definedName>
    <definedName name="REFDATA_IND" localSheetId="14">[7]Słownik!$A$126:$B$245</definedName>
    <definedName name="REFDATA_IND">[8]Słownik!$A$126:$B$245</definedName>
    <definedName name="REFDATA_SUBM" localSheetId="61">[4]Słownik!$A$57:$B$123</definedName>
    <definedName name="REFDATA_SUBM" localSheetId="49">[5]Słownik!$A$57:$B$123</definedName>
    <definedName name="REFDATA_SUBM" localSheetId="59">[6]Słownik!$A$57:$B$123</definedName>
    <definedName name="REFDATA_SUBM" localSheetId="60">[5]Słownik!$A$57:$B$123</definedName>
    <definedName name="REFDATA_SUBM" localSheetId="65">[5]Słownik!$A$57:$B$123</definedName>
    <definedName name="REFDATA_SUBM" localSheetId="14">[7]Słownik!$A$57:$B$123</definedName>
    <definedName name="REFDATA_SUBM">[8]Słownik!$A$57:$B$123</definedName>
    <definedName name="STATUS">[3]Reference!$K$2:$K$4</definedName>
    <definedName name="y">[1]Reference!$I$2:$I$8</definedName>
    <definedName name="ye">[1]Reference!$G$2:$G$3</definedName>
    <definedName name="YEAR">[3]Reference!$I$2:$I$8</definedName>
    <definedName name="YESNO">[3]Reference!$G$2:$G$3</definedName>
  </definedNames>
  <calcPr calcId="162913"/>
</workbook>
</file>

<file path=xl/calcChain.xml><?xml version="1.0" encoding="utf-8"?>
<calcChain xmlns="http://schemas.openxmlformats.org/spreadsheetml/2006/main">
  <c r="N10" i="121" l="1"/>
  <c r="N9" i="121"/>
  <c r="C21" i="70" l="1"/>
  <c r="I18" i="105" l="1"/>
  <c r="I19" i="105"/>
  <c r="I20" i="105"/>
  <c r="I21" i="105"/>
  <c r="I22" i="105"/>
  <c r="I23" i="105"/>
  <c r="I24" i="105"/>
  <c r="I25" i="105"/>
  <c r="I26" i="105"/>
  <c r="I27" i="105"/>
  <c r="I28" i="105"/>
  <c r="I29" i="105"/>
  <c r="I30" i="105"/>
  <c r="I31" i="105"/>
  <c r="I18" i="99"/>
  <c r="I19" i="99"/>
  <c r="I20" i="99"/>
  <c r="I21" i="99"/>
  <c r="I22" i="99"/>
  <c r="I23" i="99"/>
  <c r="I24" i="99"/>
  <c r="I25" i="99"/>
  <c r="I26" i="99"/>
  <c r="I27" i="99"/>
  <c r="I28" i="99"/>
  <c r="I29" i="99"/>
  <c r="I30" i="99"/>
  <c r="I31" i="99"/>
  <c r="K21" i="139" l="1"/>
  <c r="J21" i="139"/>
  <c r="I21" i="139"/>
  <c r="H21" i="139"/>
  <c r="G21" i="139"/>
  <c r="F21" i="139"/>
  <c r="E21" i="139"/>
  <c r="D21" i="139"/>
  <c r="C21" i="139"/>
  <c r="B21" i="139"/>
  <c r="C9" i="107" l="1"/>
  <c r="C7" i="132" l="1"/>
  <c r="C6" i="130"/>
  <c r="E8" i="128"/>
  <c r="D8" i="128"/>
  <c r="C8" i="128"/>
  <c r="E10" i="127"/>
  <c r="E9" i="127"/>
  <c r="E8" i="127"/>
  <c r="D8" i="127"/>
  <c r="C8" i="127"/>
  <c r="E5" i="127"/>
  <c r="E8" i="126"/>
  <c r="D8" i="126"/>
  <c r="C8" i="126"/>
  <c r="E8" i="125"/>
  <c r="E7" i="125"/>
  <c r="D7" i="125"/>
  <c r="C7" i="125"/>
  <c r="E4" i="125"/>
  <c r="C5" i="123" l="1"/>
  <c r="C5" i="122"/>
  <c r="J27" i="121" l="1"/>
  <c r="J26" i="121"/>
  <c r="J25" i="121"/>
  <c r="J24" i="121"/>
  <c r="J23" i="121"/>
  <c r="J22" i="121"/>
  <c r="J21" i="121"/>
  <c r="J20" i="121"/>
  <c r="J19" i="121"/>
  <c r="J18" i="121"/>
  <c r="J17" i="121"/>
  <c r="J16" i="121"/>
  <c r="J15" i="121"/>
  <c r="J14" i="121"/>
  <c r="J13" i="121"/>
  <c r="J12" i="121"/>
  <c r="U9" i="121"/>
  <c r="T9" i="121"/>
  <c r="S9" i="121"/>
  <c r="R9" i="121"/>
  <c r="Q9" i="121"/>
  <c r="P9" i="121"/>
  <c r="O9" i="121"/>
  <c r="M9" i="121"/>
  <c r="L9" i="121"/>
  <c r="K9" i="121"/>
  <c r="I9" i="121"/>
  <c r="H9" i="121"/>
  <c r="G9" i="121"/>
  <c r="F9" i="121"/>
  <c r="J9" i="121" l="1"/>
  <c r="E21" i="118"/>
  <c r="D21" i="118"/>
  <c r="B21" i="118"/>
  <c r="C20" i="118"/>
  <c r="C19" i="118"/>
  <c r="C18" i="118"/>
  <c r="C17" i="118"/>
  <c r="C16" i="118"/>
  <c r="C15" i="118"/>
  <c r="C14" i="118"/>
  <c r="C13" i="118"/>
  <c r="C12" i="118"/>
  <c r="C11" i="118"/>
  <c r="C10" i="118"/>
  <c r="C9" i="118"/>
  <c r="C8" i="118"/>
  <c r="C7" i="118"/>
  <c r="C6" i="118"/>
  <c r="C5" i="118"/>
  <c r="C5" i="112"/>
  <c r="C5" i="109"/>
  <c r="C6" i="107"/>
  <c r="D54" i="106"/>
  <c r="I66" i="105"/>
  <c r="I65" i="105"/>
  <c r="I64" i="105"/>
  <c r="I63" i="105"/>
  <c r="I62" i="105"/>
  <c r="I61" i="105"/>
  <c r="I60" i="105"/>
  <c r="I59" i="105"/>
  <c r="I58" i="105"/>
  <c r="I57" i="105"/>
  <c r="I56" i="105"/>
  <c r="I55" i="105"/>
  <c r="I54" i="105"/>
  <c r="I53" i="105"/>
  <c r="I52" i="105"/>
  <c r="I51" i="105"/>
  <c r="I50" i="105"/>
  <c r="I49" i="105"/>
  <c r="I48" i="105"/>
  <c r="I47" i="105"/>
  <c r="I46" i="105"/>
  <c r="I45" i="105"/>
  <c r="I44" i="105"/>
  <c r="I43" i="105"/>
  <c r="I42" i="105"/>
  <c r="I41" i="105"/>
  <c r="I40" i="105"/>
  <c r="I39" i="105"/>
  <c r="I38" i="105"/>
  <c r="I37" i="105"/>
  <c r="I36" i="105"/>
  <c r="I35" i="105"/>
  <c r="I34" i="105"/>
  <c r="I33" i="105"/>
  <c r="I32" i="105"/>
  <c r="I17" i="105"/>
  <c r="I16" i="105"/>
  <c r="I15" i="105"/>
  <c r="I14" i="105"/>
  <c r="I13" i="105"/>
  <c r="I12" i="105"/>
  <c r="I11" i="105"/>
  <c r="I10" i="105"/>
  <c r="I9" i="105"/>
  <c r="I8" i="105"/>
  <c r="I7" i="105"/>
  <c r="I6" i="105"/>
  <c r="I5" i="105"/>
  <c r="C19" i="102"/>
  <c r="C18" i="102"/>
  <c r="C17" i="102"/>
  <c r="C16" i="102"/>
  <c r="C15" i="102"/>
  <c r="C14" i="102"/>
  <c r="C13" i="102"/>
  <c r="C12" i="102"/>
  <c r="C11" i="102"/>
  <c r="C10" i="102"/>
  <c r="C9" i="102"/>
  <c r="C8" i="102"/>
  <c r="C7" i="102"/>
  <c r="C6" i="102"/>
  <c r="C5" i="102"/>
  <c r="C19" i="101"/>
  <c r="C18" i="101"/>
  <c r="C17" i="101"/>
  <c r="C16" i="101"/>
  <c r="C15" i="101"/>
  <c r="C14" i="101"/>
  <c r="C13" i="101"/>
  <c r="C12" i="101"/>
  <c r="C11" i="101"/>
  <c r="C10" i="101"/>
  <c r="C9" i="101"/>
  <c r="C8" i="101"/>
  <c r="C7" i="101"/>
  <c r="C6" i="101"/>
  <c r="C5" i="101"/>
  <c r="D4" i="100"/>
  <c r="I66" i="99"/>
  <c r="I65" i="99"/>
  <c r="I64" i="99"/>
  <c r="I63" i="99"/>
  <c r="I62" i="99"/>
  <c r="I61" i="99"/>
  <c r="I60" i="99"/>
  <c r="I59" i="99"/>
  <c r="I58" i="99"/>
  <c r="I57" i="99"/>
  <c r="I56" i="99"/>
  <c r="I55" i="99"/>
  <c r="I54" i="99"/>
  <c r="I53" i="99"/>
  <c r="I52" i="99"/>
  <c r="I51" i="99"/>
  <c r="I50" i="99"/>
  <c r="I49" i="99"/>
  <c r="I48" i="99"/>
  <c r="I47" i="99"/>
  <c r="I46" i="99"/>
  <c r="I45" i="99"/>
  <c r="I44" i="99"/>
  <c r="I43" i="99"/>
  <c r="I42" i="99"/>
  <c r="I41" i="99"/>
  <c r="I40" i="99"/>
  <c r="I39" i="99"/>
  <c r="I38" i="99"/>
  <c r="I37" i="99"/>
  <c r="I36" i="99"/>
  <c r="I35" i="99"/>
  <c r="I34" i="99"/>
  <c r="I33" i="99"/>
  <c r="I32" i="99"/>
  <c r="I17" i="99"/>
  <c r="I16" i="99"/>
  <c r="I15" i="99"/>
  <c r="I14" i="99"/>
  <c r="I13" i="99"/>
  <c r="I12" i="99"/>
  <c r="I11" i="99"/>
  <c r="I10" i="99"/>
  <c r="I9" i="99"/>
  <c r="I8" i="99"/>
  <c r="I7" i="99"/>
  <c r="I6" i="99"/>
  <c r="I5" i="99"/>
  <c r="C19" i="96"/>
  <c r="C18" i="96"/>
  <c r="C17" i="96"/>
  <c r="C16" i="96"/>
  <c r="C15" i="96"/>
  <c r="C14" i="96"/>
  <c r="C13" i="96"/>
  <c r="C12" i="96"/>
  <c r="C11" i="96"/>
  <c r="C10" i="96"/>
  <c r="C9" i="96"/>
  <c r="C8" i="96"/>
  <c r="C7" i="96"/>
  <c r="C6" i="96"/>
  <c r="C5" i="96"/>
  <c r="C19" i="95"/>
  <c r="C18" i="95"/>
  <c r="C17" i="95"/>
  <c r="C16" i="95"/>
  <c r="C15" i="95"/>
  <c r="C14" i="95"/>
  <c r="C13" i="95"/>
  <c r="C12" i="95"/>
  <c r="C11" i="95"/>
  <c r="C10" i="95"/>
  <c r="C9" i="95"/>
  <c r="C8" i="95"/>
  <c r="C7" i="95"/>
  <c r="C6" i="95"/>
  <c r="C5" i="95"/>
  <c r="D4" i="94"/>
  <c r="D8" i="93"/>
  <c r="C8" i="93"/>
  <c r="G8" i="92"/>
  <c r="F8" i="92"/>
  <c r="E8" i="92"/>
  <c r="D8" i="92"/>
  <c r="C8" i="92"/>
  <c r="D8" i="91"/>
  <c r="C8" i="91"/>
  <c r="G8" i="90"/>
  <c r="F8" i="90"/>
  <c r="E8" i="90"/>
  <c r="D8" i="90"/>
  <c r="C8" i="90"/>
  <c r="I27" i="88"/>
  <c r="I26" i="88"/>
  <c r="I25" i="88"/>
  <c r="I24" i="88"/>
  <c r="I23" i="88"/>
  <c r="I22" i="88"/>
  <c r="I21" i="88"/>
  <c r="I20" i="88"/>
  <c r="I19" i="88"/>
  <c r="I18" i="88"/>
  <c r="I17" i="88"/>
  <c r="I16" i="88"/>
  <c r="I15" i="88"/>
  <c r="I14" i="88"/>
  <c r="I13" i="88"/>
  <c r="I12" i="88"/>
  <c r="Q9" i="88"/>
  <c r="P9" i="88"/>
  <c r="O9" i="88"/>
  <c r="N9" i="88"/>
  <c r="M9" i="88"/>
  <c r="L9" i="88"/>
  <c r="K9" i="88"/>
  <c r="J9" i="88"/>
  <c r="H9" i="88"/>
  <c r="G9" i="88"/>
  <c r="F9" i="88"/>
  <c r="F11" i="86"/>
  <c r="E11" i="86"/>
  <c r="F8" i="83"/>
  <c r="F7" i="83"/>
  <c r="F6" i="83"/>
  <c r="F5" i="83"/>
  <c r="F7" i="81"/>
  <c r="F6" i="81"/>
  <c r="F5" i="81"/>
  <c r="H14" i="80"/>
  <c r="G14" i="80"/>
  <c r="F14" i="80"/>
  <c r="E14" i="80"/>
  <c r="J12" i="80"/>
  <c r="I12" i="80"/>
  <c r="J11" i="80"/>
  <c r="I11" i="80"/>
  <c r="J10" i="80"/>
  <c r="I10" i="80"/>
  <c r="J9" i="80"/>
  <c r="I9" i="80"/>
  <c r="J8" i="80"/>
  <c r="I8" i="80"/>
  <c r="J7" i="80"/>
  <c r="I7" i="80"/>
  <c r="J6" i="80"/>
  <c r="I6" i="80"/>
  <c r="E8" i="78"/>
  <c r="E7" i="78"/>
  <c r="E6" i="78"/>
  <c r="E5" i="78"/>
  <c r="E7" i="76"/>
  <c r="E6" i="76"/>
  <c r="E5" i="76"/>
  <c r="I9" i="75"/>
  <c r="H7" i="75"/>
  <c r="E7" i="75"/>
  <c r="H6" i="75"/>
  <c r="E6" i="75"/>
  <c r="G20" i="74"/>
  <c r="F20" i="74"/>
  <c r="E20" i="74"/>
  <c r="D20" i="74"/>
  <c r="C20" i="74"/>
  <c r="B20" i="74"/>
  <c r="F8" i="73"/>
  <c r="F7" i="73"/>
  <c r="F6" i="73"/>
  <c r="F5" i="73"/>
  <c r="F7" i="71"/>
  <c r="F6" i="71"/>
  <c r="F5" i="71"/>
  <c r="G20" i="69"/>
  <c r="F20" i="69"/>
  <c r="C20" i="69"/>
  <c r="B20" i="69"/>
  <c r="F6" i="67"/>
  <c r="F5" i="67"/>
  <c r="I9" i="88" l="1"/>
  <c r="C21" i="118"/>
  <c r="I14" i="80"/>
  <c r="H9" i="75"/>
  <c r="J14" i="80"/>
</calcChain>
</file>

<file path=xl/sharedStrings.xml><?xml version="1.0" encoding="utf-8"?>
<sst xmlns="http://schemas.openxmlformats.org/spreadsheetml/2006/main" count="1638" uniqueCount="583">
  <si>
    <t>Scalanie gruntów</t>
  </si>
  <si>
    <t>Wskaźnik rzeczowy</t>
  </si>
  <si>
    <t>Powierzchnia gruntów objętych postępowaniem scaleniowym (w ha)</t>
  </si>
  <si>
    <t>Ogółem</t>
  </si>
  <si>
    <t>w tym użytki rolne</t>
  </si>
  <si>
    <t>w tym użytki leśne</t>
  </si>
  <si>
    <t>Ogólna liczba działek ewidencyjnych na obiekcie scaleniowym przed scaleniem (w szt)</t>
  </si>
  <si>
    <t>Średnia powierzchnia gospodarstwa podlegającego scaleniu ( w ha)</t>
  </si>
  <si>
    <t>Liczba gospodarstw uczestniczących w projekcie scaleniowym (w szt)</t>
  </si>
  <si>
    <t>Z.4.3-1</t>
  </si>
  <si>
    <t>Obszar zwykły</t>
  </si>
  <si>
    <t>Obszar o niekorzystnych warunkach gospodarowania (ONW)</t>
  </si>
  <si>
    <t>Razem</t>
  </si>
  <si>
    <t>obszar górski</t>
  </si>
  <si>
    <t>obszar ze specyficznymi utrudnieniami</t>
  </si>
  <si>
    <t>obszar nizinny 
(I lub II strefa)</t>
  </si>
  <si>
    <t>Liczba operacji</t>
  </si>
  <si>
    <t>Kwota wypłaconych środków publicznych (zł) - ogółem</t>
  </si>
  <si>
    <t>Z.4.3-2</t>
  </si>
  <si>
    <t xml:space="preserve">Liczba operacji wpływających na cele </t>
  </si>
  <si>
    <t xml:space="preserve">Kwota wypłaconych środków publicznych (zł) - ogółem        </t>
  </si>
  <si>
    <t>Całkowita wartość operacji (zł)</t>
  </si>
  <si>
    <t xml:space="preserve">Cel przekrojowy </t>
  </si>
  <si>
    <t>Środowisko</t>
  </si>
  <si>
    <t>Klimat</t>
  </si>
  <si>
    <t>Operacje zakładające na obszarze scalenia poprawę walorów krajobrazowych</t>
  </si>
  <si>
    <t xml:space="preserve">Operacje zakładające wydzielenie niezbędnych gruntów na cele miejscowej użyteczności publicznej wynikające z założeń do projektu scalenia </t>
  </si>
  <si>
    <t>Operacje zakładające wydzielenie niezbędnych gruntów na cele związane z poprawą stosunków wodnych w zakresie retencji wodnej</t>
  </si>
  <si>
    <t>Z.4.3-3</t>
  </si>
  <si>
    <t>Województwo</t>
  </si>
  <si>
    <t>Liczba podmiotów otrzymujących wsparcie</t>
  </si>
  <si>
    <t xml:space="preserve">Wysokość kosztów kwalifikowalnych wykonania prac scaleniowych poniesionych na 1 ha gruntów objętych postępowaniem scaleniowym </t>
  </si>
  <si>
    <t>Wysokośc kosztów kwalifikowalnych wykonania zagospodarowania poscaleniowego poniesionych na 1 ha scalanych gruntów</t>
  </si>
  <si>
    <t xml:space="preserve">Kwota wypłaconych środków publicznych (zł) - ogółem  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</si>
  <si>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</si>
  <si>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</si>
  <si>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</si>
  <si>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</si>
  <si>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</si>
  <si>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</si>
  <si>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</si>
  <si>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</si>
  <si>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</si>
  <si>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</si>
  <si>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</si>
  <si>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</si>
  <si>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</si>
  <si>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</si>
  <si>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</si>
  <si>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</si>
  <si>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SUMA / OGÓŁEM KRAJ</t>
  </si>
  <si>
    <t>Z.4.3-4</t>
  </si>
  <si>
    <t>Powierzchnia wydzielona na cele miejscowej użyteczności publicznej wynikające z założeń do projektu scalania (w ha)</t>
  </si>
  <si>
    <t>Powierzchnia gruntów, na których nastąpiła poprawa walorów krajobrazowych na obszarze scalenia (w ha)</t>
  </si>
  <si>
    <t>Powierzchnia gruntów, na których nastąpiła poprawa stosunków wodnych w zakresie retencji wodnej (w ha)</t>
  </si>
  <si>
    <t>Ogólna liczba działek ewidencyjnych na obiekcie scaleniowym po scaleniu (w szt)</t>
  </si>
  <si>
    <t>Średnia liczba działek ewidencyjnych w gospodarstwie przed scaleniem (w szt)</t>
  </si>
  <si>
    <t>Średnia liczba działek ewidencyjnych w gospodarstwie po scaleniu (w szt)</t>
  </si>
  <si>
    <t>Średnia powierzchnia działki ewidencyjnej przed scaleniem (w ha)</t>
  </si>
  <si>
    <t>Średnia powierzchnia działki ewidencyjnej po scaleniu (w ha)</t>
  </si>
  <si>
    <t>Średnia odległość od siedziby gospodarstwa do działek przed scaleniem (w km)</t>
  </si>
  <si>
    <t>Średnia odległość od siedziby gospodarstwa do działek po scaleniu (w km)</t>
  </si>
  <si>
    <t>Drogi dojazdowe wykonane w ramach zagospodarowania poscaleniowego (w km), w tym:</t>
  </si>
  <si>
    <t>nowo wybudowane</t>
  </si>
  <si>
    <t>przebudowane</t>
  </si>
  <si>
    <t>Powierzchnia, na której wykonano prace rekultywacyjne (w ha)</t>
  </si>
  <si>
    <t>Długość wykonanych w ramach zagospodarowania poscaleniowego zadrzewień i zakrzewień (w km)</t>
  </si>
  <si>
    <t>U.7.2.DROGI-1</t>
  </si>
  <si>
    <t>Budowa lub modernizacja dróg lokalnych</t>
  </si>
  <si>
    <t>rodzaj beneficjenta</t>
  </si>
  <si>
    <t>obszar, na którym będzie realizowana operacja</t>
  </si>
  <si>
    <t>gmina</t>
  </si>
  <si>
    <t>powiat</t>
  </si>
  <si>
    <t>związek międzygminny</t>
  </si>
  <si>
    <t>związek powiatów</t>
  </si>
  <si>
    <t>gminy wiejskie</t>
  </si>
  <si>
    <t>gminy miejsko-wiejskie, z wyłączeniem miast liczących powyżej 5 tys. mieszkańców</t>
  </si>
  <si>
    <t>gminy miejskie, z wyłączeniem miejscowości liczących powyżej 5 tys. mieszkańców</t>
  </si>
  <si>
    <t xml:space="preserve">Kwota przyznanych środków publicznych (zł) - ogółem                   </t>
  </si>
  <si>
    <t>Jednostka miary</t>
  </si>
  <si>
    <t>Planowana wielkość wskaźnika</t>
  </si>
  <si>
    <t>Budowa drogi lokalnej</t>
  </si>
  <si>
    <t>(km)</t>
  </si>
  <si>
    <t>Przebudowa drogi lokalnej</t>
  </si>
  <si>
    <t>Z.7.2.DROGI-1</t>
  </si>
  <si>
    <t>obszar , na którym była realizowana operacja</t>
  </si>
  <si>
    <t xml:space="preserve">Kwota wypłaconych środków publicznych (zł) - ogółem                  </t>
  </si>
  <si>
    <t>Z.7.2.DROGI-2</t>
  </si>
  <si>
    <t>Liczba wspieranych podmiotów</t>
  </si>
  <si>
    <t>Liczba użytkowników korzystających z ulepszonej infrastruktury</t>
  </si>
  <si>
    <t>Liczba operacji powiązanych z inwestycjami dotyczącymi tworzenia pasywnej infrastruktury szerokopasmowej lub na obszarze gdzie istnieje funkcjonująca sieć szkieletowa</t>
  </si>
  <si>
    <t>Z.7.2.DROGI-3</t>
  </si>
  <si>
    <t>Wielkość wskaźnika</t>
  </si>
  <si>
    <t>Koszty kwalifikowalne inwestycji (zł)</t>
  </si>
  <si>
    <t>drogi gminne</t>
  </si>
  <si>
    <t>drogi powiatowe</t>
  </si>
  <si>
    <t>Liczba użytkowników korzystająca z ulepszonej infrastruktury</t>
  </si>
  <si>
    <t>(szt.)</t>
  </si>
  <si>
    <t>Przebudowa nawierzchni drogi lokalnej</t>
  </si>
  <si>
    <t>U.7.2.GWŚ-1</t>
  </si>
  <si>
    <t>Gospodarka wodno-ściekowa</t>
  </si>
  <si>
    <t>spółka, w której jedynymi udziałowcami są jednostki samorządu terytorialnego</t>
  </si>
  <si>
    <t xml:space="preserve">Kwota przyznanych środków publicznych (zł) - ogółem                </t>
  </si>
  <si>
    <t>Planowana wartość wskaźnika</t>
  </si>
  <si>
    <t xml:space="preserve">budowa </t>
  </si>
  <si>
    <t>przebudowa</t>
  </si>
  <si>
    <t>zbiorowe systemy zaopatrzenia w wodę</t>
  </si>
  <si>
    <t>systemy kanalizacji zbiorczej dla ścieków komunalnych</t>
  </si>
  <si>
    <t>przydomowe oczyszczalnie ścieków</t>
  </si>
  <si>
    <t>(szt)</t>
  </si>
  <si>
    <t>ujęcia wody</t>
  </si>
  <si>
    <t>stacje uzdatniania wody</t>
  </si>
  <si>
    <t>oczyszczalnie ścieków</t>
  </si>
  <si>
    <t>instalacje do osadów ściekowych</t>
  </si>
  <si>
    <t>Z.7.2.GWŚ-1</t>
  </si>
  <si>
    <t xml:space="preserve">Kwota wypłaconych środków publicznych (zł) - ogółem                 </t>
  </si>
  <si>
    <t>Z.7.2.GWŚ-2</t>
  </si>
  <si>
    <t>Liczba odbiorców operacji, korzystających z ulepszonej infrastruktury</t>
  </si>
  <si>
    <t>Liczba podłączeń do wybudowanej/ przebudowanej sieci</t>
  </si>
  <si>
    <r>
      <t>Wartość zwiększonej objętości oczyszczonych ścieków w wyniku realizacji operacji (m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/rok)</t>
    </r>
  </si>
  <si>
    <t>wodociągowej</t>
  </si>
  <si>
    <t>kanalizacyjnej</t>
  </si>
  <si>
    <t>Z.7.2.GWŚ-3</t>
  </si>
  <si>
    <t>Osiągnięta wartość wskaźnika</t>
  </si>
  <si>
    <t>Budowa</t>
  </si>
  <si>
    <t>Przebudowa</t>
  </si>
  <si>
    <t xml:space="preserve">Ogółem </t>
  </si>
  <si>
    <t>Koszty kwalifikowalne operacji (zł)*</t>
  </si>
  <si>
    <t>pozostałe koszty</t>
  </si>
  <si>
    <t>* kwota kosztów kwalifikowalnych na podstawie wniosku o płatność końcową - może różnić się od kwoty wypłaconej</t>
  </si>
  <si>
    <t>U.7.4.TARGOWISKA-1</t>
  </si>
  <si>
    <t>Inwestycje w targowiska lub obiekty budowlane przeznaczone na cele promocji lokalnych produktów</t>
  </si>
  <si>
    <t xml:space="preserve">Kwota przyznanych środków publicznych (zł) - ogółem                  </t>
  </si>
  <si>
    <t>targowiska</t>
  </si>
  <si>
    <t>obiekty budowlane przeznaczone na cele promocji lokalnych produktów</t>
  </si>
  <si>
    <t>Z.7.4.TARGOWISKA-1</t>
  </si>
  <si>
    <t xml:space="preserve">Kwota wypłaconych środków publicznych (zł) - ogółem                </t>
  </si>
  <si>
    <t>Z.7.4.TARGOWISKA-2</t>
  </si>
  <si>
    <t>powierzchnia handlowa targowiska przeznaczona dla rolników pod sprzedaż produktów rolno-spożywczych po realizacji operacji:</t>
  </si>
  <si>
    <t>powierzchnia handlowa targowiska przeznaczona pod sprzedaż produktów rolno-spożywczych wyprodukowanych w systemie rolnictwa ekologicznego po realizacji operacji:</t>
  </si>
  <si>
    <r>
      <t xml:space="preserve">≥30% </t>
    </r>
    <r>
      <rPr>
        <sz val="11"/>
        <color theme="1"/>
        <rFont val="Czcionka tekstu podstawowego"/>
        <charset val="238"/>
      </rPr>
      <t>≤</t>
    </r>
    <r>
      <rPr>
        <sz val="9.9"/>
        <color theme="1"/>
        <rFont val="Calibri"/>
        <family val="2"/>
        <charset val="238"/>
      </rPr>
      <t xml:space="preserve"> 40%</t>
    </r>
  </si>
  <si>
    <r>
      <t xml:space="preserve">&gt;40% </t>
    </r>
    <r>
      <rPr>
        <sz val="11"/>
        <color theme="1"/>
        <rFont val="Czcionka tekstu podstawowego"/>
        <charset val="238"/>
      </rPr>
      <t>≤</t>
    </r>
    <r>
      <rPr>
        <sz val="9.9"/>
        <color theme="1"/>
        <rFont val="Calibri"/>
        <family val="2"/>
        <charset val="238"/>
      </rPr>
      <t xml:space="preserve"> 50%</t>
    </r>
  </si>
  <si>
    <t>&gt;50%</t>
  </si>
  <si>
    <r>
      <rPr>
        <sz val="11"/>
        <color theme="1"/>
        <rFont val="Czcionka tekstu podstawowego"/>
        <charset val="238"/>
      </rPr>
      <t>≤</t>
    </r>
    <r>
      <rPr>
        <sz val="9.9"/>
        <color theme="1"/>
        <rFont val="Calibri"/>
        <family val="2"/>
        <charset val="238"/>
      </rPr>
      <t>5%</t>
    </r>
  </si>
  <si>
    <r>
      <t xml:space="preserve">&gt;5% </t>
    </r>
    <r>
      <rPr>
        <sz val="11"/>
        <color theme="1"/>
        <rFont val="Czcionka tekstu podstawowego"/>
        <charset val="238"/>
      </rPr>
      <t>≤</t>
    </r>
    <r>
      <rPr>
        <sz val="9.9"/>
        <color theme="1"/>
        <rFont val="Calibri"/>
        <family val="2"/>
        <charset val="238"/>
      </rPr>
      <t xml:space="preserve"> 10%</t>
    </r>
  </si>
  <si>
    <t>&gt;10%</t>
  </si>
  <si>
    <t>Z.7.4.TARGOWISKA-3</t>
  </si>
  <si>
    <t xml:space="preserve">Liczba </t>
  </si>
  <si>
    <t>operacje uwzględniające wyposażenie targowiska w instalacje odnawialnego źródła energii, która będzie zapewniała pokrycie co najmniej 30% zapotrzebowania na energię elektryczną lub cieplną</t>
  </si>
  <si>
    <t>liczba sprzedających w nowowybudowanym lub przebudowanym targowisku [osobodni/rok]</t>
  </si>
  <si>
    <t>Z.7.4.TARGOWISKA-4</t>
  </si>
  <si>
    <t>Wartość wskaźnika</t>
  </si>
  <si>
    <t xml:space="preserve">Koszty kwalifikowalne (zł) * </t>
  </si>
  <si>
    <t>zakup nowych urządzeń, materiałów i usług służących realizacji</t>
  </si>
  <si>
    <t>koszty ogólne</t>
  </si>
  <si>
    <t xml:space="preserve">19.0-1 </t>
  </si>
  <si>
    <t>WYBÓR STRATEGII ROZWOJU LOKALNEGO</t>
  </si>
  <si>
    <t>Dane dotyczące wszystkich strategii zgłoszonych do konkursu o wybór do realizacji w ramach perspektywy 2014-2020</t>
  </si>
  <si>
    <t>Liczba LGD wnioskujących o wybór</t>
  </si>
  <si>
    <t>Liczba ludności na obszarze objętym LSR (ogółem, tys.)</t>
  </si>
  <si>
    <t>Liczba gmin objętych LSR</t>
  </si>
  <si>
    <t>Budżet LSR (ogółem, w euro)</t>
  </si>
  <si>
    <t>w tym</t>
  </si>
  <si>
    <t>Liczba LGD realizujących umowę</t>
  </si>
  <si>
    <t>Liczba odrzuconych LGD</t>
  </si>
  <si>
    <t>Liczba LGD, które rozwiązały umowę</t>
  </si>
  <si>
    <t>PROW</t>
  </si>
  <si>
    <t>PO RYBY</t>
  </si>
  <si>
    <t>RPO</t>
  </si>
  <si>
    <t>Wg obejmowanej populacji mieszkańców</t>
  </si>
  <si>
    <t>10 tys.- 
50 tys.</t>
  </si>
  <si>
    <t>&gt;50 tys. - 
100 tys.</t>
  </si>
  <si>
    <t>&gt;100 tys.</t>
  </si>
  <si>
    <t>ogółem</t>
  </si>
  <si>
    <t>z wyłączeniem miast o ludności &gt; 20 tys.</t>
  </si>
  <si>
    <t>w tym EFS</t>
  </si>
  <si>
    <t>w tym EFRR</t>
  </si>
  <si>
    <t>SUMA</t>
  </si>
  <si>
    <t>Rodzaj LGD</t>
  </si>
  <si>
    <t>Istniejące</t>
  </si>
  <si>
    <t>Nowoutworzone</t>
  </si>
  <si>
    <t>województwo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</si>
  <si>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</si>
  <si>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</si>
  <si>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</si>
  <si>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</si>
  <si>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</si>
  <si>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</si>
  <si>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</si>
  <si>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</si>
  <si>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</si>
  <si>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</si>
  <si>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</si>
  <si>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</si>
  <si>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</si>
  <si>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</si>
  <si>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</si>
  <si>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</si>
  <si>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?????</t>
  </si>
  <si>
    <t xml:space="preserve">19.0-2 </t>
  </si>
  <si>
    <t>Dane dotyczące wyboru strategii rozwoju lokalnego kierowanego przez społeczność w ramach perspektywy 2014-2020 - wyłącznie w zakresie strategii realizowanych poprzez PROW 2014-2020</t>
  </si>
  <si>
    <r>
      <t xml:space="preserve">Budżet LSR </t>
    </r>
    <r>
      <rPr>
        <u/>
        <sz val="11"/>
        <rFont val="Calibri"/>
        <family val="2"/>
        <charset val="238"/>
        <scheme val="minor"/>
      </rPr>
      <t>w ramach PROW 2014-2020</t>
    </r>
    <r>
      <rPr>
        <sz val="11"/>
        <rFont val="Calibri"/>
        <family val="2"/>
        <charset val="238"/>
        <scheme val="minor"/>
      </rPr>
      <t xml:space="preserve"> (euro)</t>
    </r>
  </si>
  <si>
    <t>EFRROW</t>
  </si>
  <si>
    <t>w tym na poddziałanie 19.2</t>
  </si>
  <si>
    <t>w tym na poddziałanie 19.3</t>
  </si>
  <si>
    <t>w tym na poddziałanie 19.4</t>
  </si>
  <si>
    <t>Wdrażanie lokalnych strategii rozwoju</t>
  </si>
  <si>
    <t>Liczba wspartych LGD</t>
  </si>
  <si>
    <t>Liczba gmin planowanych do objęcia LSR</t>
  </si>
  <si>
    <t>Liczba mieszkańców planowana do objęcia LSR, łącznie z mieszkańcami miast powyżej 20 tys. mieszkańców</t>
  </si>
  <si>
    <t>Liczba mieszkańców planowana do objęcia LSR, z pominięciem mieszkańców miast powyżej 20 tys. mieszkańców</t>
  </si>
  <si>
    <t>Kwota przyznanych środków publicznych (zł) - ogółem</t>
  </si>
  <si>
    <t>Status prawny wnioskodawcy</t>
  </si>
  <si>
    <t>Fundacja</t>
  </si>
  <si>
    <t>Stowarzyszenie, które posiada osobowość prawną</t>
  </si>
  <si>
    <t>Związek stowarzyszeń</t>
  </si>
  <si>
    <t>Wnioskodawca korzystał ze wsparcia w ramach działania 431 PROW 2007-2013</t>
  </si>
  <si>
    <t>Tak</t>
  </si>
  <si>
    <t>Nie</t>
  </si>
  <si>
    <t>Planowana LSR</t>
  </si>
  <si>
    <t>Jednofunduszowa</t>
  </si>
  <si>
    <t>Wielofunduszowa</t>
  </si>
  <si>
    <t>Status prawny beneficjenta</t>
  </si>
  <si>
    <t>Beneficjent korzystał ze wsparcia w ramach działania 431 PROW 2007-2013</t>
  </si>
  <si>
    <t>LSR</t>
  </si>
  <si>
    <t>Mężczyźni</t>
  </si>
  <si>
    <t>Kobiety</t>
  </si>
  <si>
    <t>Liczba etatów</t>
  </si>
  <si>
    <t>U.19.2-1</t>
  </si>
  <si>
    <t>projekty grantowe</t>
  </si>
  <si>
    <t>operacje własne LGD</t>
  </si>
  <si>
    <t>operacje realizowane przez podmioty inne niż LGD</t>
  </si>
  <si>
    <t>Wzmocnienie kapitału społecznego, w tym przez podnoszenie wiedzy społeczności lokalnej w zakresie ochrony środowiska i zmian klimatycznych, także z wykorzystaniem rozwiązań innowacyjnych</t>
  </si>
  <si>
    <t>Rozwój przedsiębiorczości na obszarze wiejskim objętym strategią rozwoju lokalnego kierowanego przez społeczność w rozumieniu art. 2 pkt 19 rozporządzenia Parlamentu Europejskiego i Rady (UE) nr 1303/2013, przez:</t>
  </si>
  <si>
    <t>podejmowanie działalności gospodarczej</t>
  </si>
  <si>
    <t>tworzenie lub rozwój inkubatorów przetwórstwa lokalnego produktów rolnych</t>
  </si>
  <si>
    <t>rozwijanie działalności gospodarczej</t>
  </si>
  <si>
    <t>podnoszenie kompetencji osób realizujących operacje</t>
  </si>
  <si>
    <t>Wspieranie współpracy między podmiotami wykonującymi działalność gospodarczą na obszarze wiejskim objętym LSR:</t>
  </si>
  <si>
    <t xml:space="preserve">w ramach krótkich łańcuchów dostaw </t>
  </si>
  <si>
    <t>w zakresie świadczenia usług turystycznych</t>
  </si>
  <si>
    <t>w zakresie rozwijania rynków zbytu produktów lub usług lokalnych</t>
  </si>
  <si>
    <t>Rozwój rynków zbytu produktów i usług lokalnych</t>
  </si>
  <si>
    <t>Zachowanie dziedzictwa lokalnego</t>
  </si>
  <si>
    <t>Budowa lub przebudowa ogólnodostępnej i niekomercyjnej infrastruktury turystycznej lub rekreacyjnej, lub kulturalnej</t>
  </si>
  <si>
    <t>Budowa lub przebudowa publicznych dróg gminnych lub powiatowych, które:</t>
  </si>
  <si>
    <t>umożliwiają połączenie obiektów użyteczności publicznej, w których są świadczone usługi społeczne, zdrowotne, opiekuńczo-wychowawcze lub edukacyjne dla ludności lokalnej, z siecią dróg publicznych</t>
  </si>
  <si>
    <t>skracają dystans lub czas dojazdu do obiektów użyteczności publicznej</t>
  </si>
  <si>
    <t>Promowanie obszaru objętego LSR, w tym produktów lub usług lokalnych</t>
  </si>
  <si>
    <t xml:space="preserve">osoba fizyczna </t>
  </si>
  <si>
    <t>nieprowadząca działalności gospodarczej</t>
  </si>
  <si>
    <t>prowadząca działalność gospodarczą</t>
  </si>
  <si>
    <t>jednostka sektora finansów publicznych</t>
  </si>
  <si>
    <t>związek j.s.t</t>
  </si>
  <si>
    <t>jednostka organizacyjna j.s.t</t>
  </si>
  <si>
    <t>inna</t>
  </si>
  <si>
    <t>kościół / związek wyznaniowy</t>
  </si>
  <si>
    <t>spółka prawa handlowego</t>
  </si>
  <si>
    <t>kapitałowa</t>
  </si>
  <si>
    <t>osobowa</t>
  </si>
  <si>
    <t>spółdzielnia</t>
  </si>
  <si>
    <t>stowarzyszenie / związek stowarzyszeń</t>
  </si>
  <si>
    <t>fundacja</t>
  </si>
  <si>
    <t>inne</t>
  </si>
  <si>
    <t>U.19.2-2</t>
  </si>
  <si>
    <r>
      <t xml:space="preserve">U.19.2-3 </t>
    </r>
    <r>
      <rPr>
        <u/>
        <sz val="11"/>
        <color theme="1"/>
        <rFont val="Calibri"/>
        <family val="2"/>
        <charset val="238"/>
        <scheme val="minor"/>
      </rPr>
      <t>tabela wypełniana wyłącznie przez ARiMR</t>
    </r>
  </si>
  <si>
    <t>Liczba operacji - województwo</t>
  </si>
  <si>
    <t>U.19.2-4</t>
  </si>
  <si>
    <t>Dodatkowe przyporządkowanie operacji do celu szczegółowego PROW</t>
  </si>
  <si>
    <t>Cel szczegółowy PROW</t>
  </si>
  <si>
    <t>3A</t>
  </si>
  <si>
    <t>6A</t>
  </si>
  <si>
    <t>6C</t>
  </si>
  <si>
    <t>U.19.2-5</t>
  </si>
  <si>
    <t>Województwo, w którym LGD ma siedzibę</t>
  </si>
  <si>
    <t>Numer identyfikacyjny LGD</t>
  </si>
  <si>
    <t>Nazwa LGD</t>
  </si>
  <si>
    <t>Limit na poddziałanie 19.2 przewidziany w umowie ramowej 
(euro)</t>
  </si>
  <si>
    <t>Liczba operacji realizowanych w ramach strategii (poddziałanie 19.2)</t>
  </si>
  <si>
    <t>Kwota przyznanych środków publicznych na operacje realizowane w ramach strategii (poddziałanie 19.2) (zł)</t>
  </si>
  <si>
    <t>w tym projekty grantowe</t>
  </si>
  <si>
    <t>w tym operacje własne</t>
  </si>
  <si>
    <t>w tym operacje realizowane przez podmioty inne niż LGD</t>
  </si>
  <si>
    <t>suma</t>
  </si>
  <si>
    <t>LGD…..</t>
  </si>
  <si>
    <t>LGD….</t>
  </si>
  <si>
    <t>…</t>
  </si>
  <si>
    <t>U.19.2-6</t>
  </si>
  <si>
    <t>Liczba grantobiorców</t>
  </si>
  <si>
    <t>osoby fizyczne</t>
  </si>
  <si>
    <t>j. s. t.</t>
  </si>
  <si>
    <t>jednostki organizacyjne nieposiadające osobowości prawnej</t>
  </si>
  <si>
    <t>organizacje pozarządowe</t>
  </si>
  <si>
    <t>jednostki organizacyjne związku wyzn., kościoła</t>
  </si>
  <si>
    <t>Z.19.2-1</t>
  </si>
  <si>
    <t>Z.19.2-2</t>
  </si>
  <si>
    <t>Kwota wypłaconych środków publicznych (zł)</t>
  </si>
  <si>
    <t>operacje zrealizowane przez podmioty inne niż LGD</t>
  </si>
  <si>
    <r>
      <t xml:space="preserve">Z.19.2-3 </t>
    </r>
    <r>
      <rPr>
        <u/>
        <sz val="11"/>
        <color theme="1"/>
        <rFont val="Calibri"/>
        <family val="2"/>
        <charset val="238"/>
        <scheme val="minor"/>
      </rPr>
      <t>tabela wypełniana wyłącznie przez ARiMR</t>
    </r>
  </si>
  <si>
    <t>Z.19.2-4</t>
  </si>
  <si>
    <t>Z.19.2-5</t>
  </si>
  <si>
    <t>Limit na poddziałanie 19.2 przewidziany w umowie ramowej (euro)</t>
  </si>
  <si>
    <t>Liczba operacji zrealizowanych w ramach strategii (poddziałanie 19.2)</t>
  </si>
  <si>
    <t>Kwota wypłaconych środków publicznych na operacje zrealizowane w ramach strategii (poddziałanie 19.2) 
(zł)</t>
  </si>
  <si>
    <t>Kwota wypłaconych środków publicznych na operacje zrealizowane w ramach strategii (poddziałanie 19.2) (euro)</t>
  </si>
  <si>
    <t>Z.19.2-6</t>
  </si>
  <si>
    <t>Liczba operacji innowacyjnych</t>
  </si>
  <si>
    <t xml:space="preserve">Liczba szkoleń </t>
  </si>
  <si>
    <t>Liczba osób przeszkolonych</t>
  </si>
  <si>
    <t>Liczba osób oceniających szkolenia jako adekwatne do oczekiwań zawodowych</t>
  </si>
  <si>
    <t>Długość wybudowanych ścieżek rowerowych i szlaków turystycznych (km)</t>
  </si>
  <si>
    <t>Liczba nowych miejsc noclegowych</t>
  </si>
  <si>
    <t>Liczba sieci w zakresie krótkich łańcuchów żywnościowych lub rynków lokalnych</t>
  </si>
  <si>
    <t>Liczba zabytków poddanych pracom konserwatorskim lub restauratorskim</t>
  </si>
  <si>
    <t>Liczba operacji obejmujących wyposażenie podmiotów działających w sferze kultury</t>
  </si>
  <si>
    <t>Liczba wspartych podmiotów działających w sferze kultury</t>
  </si>
  <si>
    <t>Liczba utworzonych centrów przetwórstwa lokalnego</t>
  </si>
  <si>
    <t xml:space="preserve">Liczba zmodernizowanych centrów przetwórstwa lokalnego </t>
  </si>
  <si>
    <t>Długość wybudowanych dróg (km)</t>
  </si>
  <si>
    <t>Liczba osób korzystających z nowej lub zmodernizowanej infrastruktury drogowej w zakresie włączenia społecznego</t>
  </si>
  <si>
    <t xml:space="preserve">(operacje realizujące wyłącznie cel szczegółowy 6B)
Liczba osób korzystających ze wspartych usług / infrastruktury </t>
  </si>
  <si>
    <t xml:space="preserve">(operacje realizujące cel szczegółowy 6C)
Liczba osób korzystających ze wspartych usług / infrastruktury z zakresu technologii informacyjno-komunikacyjnych </t>
  </si>
  <si>
    <t>w tym osoby fizyczne</t>
  </si>
  <si>
    <t>w tym j. s. t.</t>
  </si>
  <si>
    <t>w tym jednostki organizacyjne nieposiadające osobowości prawnej</t>
  </si>
  <si>
    <t>w tym organizacje pozarządowe</t>
  </si>
  <si>
    <t>w tym jednostki organizacyjne związku wyzn., kościoła</t>
  </si>
  <si>
    <t>w tym inne</t>
  </si>
  <si>
    <t>R.19.2-1</t>
  </si>
  <si>
    <t>Liczba osób, które skorzystały z miejsc noclegowych w ciągu roku po realizacji operacji</t>
  </si>
  <si>
    <t>Operacje dotyczące tworzenia lub rozwoju inkubatorów przetwórstwa</t>
  </si>
  <si>
    <t>Liczba podmiotów korzystających z infrastruktury służącej przetwarzaniu produktów rolnych</t>
  </si>
  <si>
    <t>w tym kobiety</t>
  </si>
  <si>
    <t>w tym mężczyźni</t>
  </si>
  <si>
    <t>Wdrażanie projektów współpracy</t>
  </si>
  <si>
    <t>Projekty przygotowywane</t>
  </si>
  <si>
    <t>Projekty realizowane</t>
  </si>
  <si>
    <t>w tym międzyregionalne</t>
  </si>
  <si>
    <t>w tym międzynarodowe</t>
  </si>
  <si>
    <t>Liczba projektów współpracy</t>
  </si>
  <si>
    <t>U.19.3-2</t>
  </si>
  <si>
    <t>przygotowanie projektów *</t>
  </si>
  <si>
    <t>realizacja projektów **</t>
  </si>
  <si>
    <t>projekty miedzyregionalne</t>
  </si>
  <si>
    <t>projekty międzynarodowe</t>
  </si>
  <si>
    <t>* w tym kwota na przygotowanie projektów w ramach operacji łączących przygotowanie i realizację projektu</t>
  </si>
  <si>
    <t>** w tym kwota na realizację projektów w ramach operacji łączących przygotowanie i realizację projektu</t>
  </si>
  <si>
    <t>Limit na poddziałanie 19.3 przewidziany w umowie ramowej (euro)</t>
  </si>
  <si>
    <t>Kwota przyznanych środków publicznych - poddziałanie 19.3 (zł)</t>
  </si>
  <si>
    <t>Projekty przygotowane</t>
  </si>
  <si>
    <t>Projekty zrealizowane</t>
  </si>
  <si>
    <t>Z.19.3-2</t>
  </si>
  <si>
    <t>Całkowita wartość projektów (zł)</t>
  </si>
  <si>
    <r>
      <t xml:space="preserve">Liczba </t>
    </r>
    <r>
      <rPr>
        <u/>
        <sz val="11"/>
        <color theme="1"/>
        <rFont val="Calibri"/>
        <family val="2"/>
        <charset val="238"/>
        <scheme val="minor"/>
      </rPr>
      <t>zrealizowanych</t>
    </r>
    <r>
      <rPr>
        <sz val="11"/>
        <color theme="1"/>
        <rFont val="Calibri"/>
        <family val="2"/>
        <charset val="238"/>
        <scheme val="minor"/>
      </rPr>
      <t xml:space="preserve"> projektów współpracy</t>
    </r>
  </si>
  <si>
    <t>Cele przekrojowe</t>
  </si>
  <si>
    <t>środowisko</t>
  </si>
  <si>
    <t>klimat</t>
  </si>
  <si>
    <t>innowacje</t>
  </si>
  <si>
    <t>Uczestnicy projektu</t>
  </si>
  <si>
    <t>wyłącznie LGD</t>
  </si>
  <si>
    <t>LGD oraz inni partnerzy</t>
  </si>
  <si>
    <t>Zasoby lokalne, na których opiera się projekt</t>
  </si>
  <si>
    <t>przyrodnicze</t>
  </si>
  <si>
    <t>kulturowe</t>
  </si>
  <si>
    <t>historyczne</t>
  </si>
  <si>
    <t>turystyczne</t>
  </si>
  <si>
    <t>zasoby produktów lokalnych</t>
  </si>
  <si>
    <t>Grupy docelowe, do których skierowany jest projekt</t>
  </si>
  <si>
    <t>przedsiębiorcy</t>
  </si>
  <si>
    <t>młodzież</t>
  </si>
  <si>
    <t>turyści</t>
  </si>
  <si>
    <t>grupy defaworyzowane</t>
  </si>
  <si>
    <t>Kwota wypłaconych środków publicznych - poddziałanie 19.3 (zł)</t>
  </si>
  <si>
    <t>Kwota wypłaconych środków publicznych - poddziałanie 19.3 (euro)</t>
  </si>
  <si>
    <t>Z.19.3-5</t>
  </si>
  <si>
    <t xml:space="preserve">Liczba zabytków poddanych pracom konserwatorskim lub restauratorskim </t>
  </si>
  <si>
    <t>Liczba zorganizowanych imprez</t>
  </si>
  <si>
    <t>Liczba wydanych publikacji</t>
  </si>
  <si>
    <t>R.19.3-1</t>
  </si>
  <si>
    <t>Wsparcie kosztów bieżących i aktywizacji</t>
  </si>
  <si>
    <t>Liczba LGD realizujących operacje</t>
  </si>
  <si>
    <t>Limit na poddziałanie 19.4 przewidziany w umowie ramowej
(euro)</t>
  </si>
  <si>
    <t>Czy w ramach umowy wypłacona jest zaliczka lub wyprzedzające finansowanie</t>
  </si>
  <si>
    <t>tak / nie</t>
  </si>
  <si>
    <t>kwota ogółem zaliczki / wyprzedzającego finansowania (zł)</t>
  </si>
  <si>
    <t>Z.19.4-1</t>
  </si>
  <si>
    <t>w tym (szacunkowo) koszty bieżące</t>
  </si>
  <si>
    <t>w tym (szacunkowo) aktywizacja</t>
  </si>
  <si>
    <t>Z.19.4-2</t>
  </si>
  <si>
    <t>Limit na poddziałanie 19.4 przewidziany w umowie ramowej (euro)</t>
  </si>
  <si>
    <t>Z.19.4-3</t>
  </si>
  <si>
    <t>Wielkość wskaźnika (wartość osiągnięta)</t>
  </si>
  <si>
    <t>Liczba podmiotów, którym udzielono indywidualnego doradztwa</t>
  </si>
  <si>
    <t>Liczba spotkań informacyjno- konsultacyjnych LGD z mieszkańcami</t>
  </si>
  <si>
    <t>Liczba podmiotów, które otrzymały wsparcie po uprzednim udzieleniu indywidualnego doradztwa w zakresie ubiegania się o wsparcie na realizację LSR, świadczonego w biurze LGD</t>
  </si>
  <si>
    <t>Tabele monitorowania</t>
  </si>
  <si>
    <t>Wsparcie przygotowawcze</t>
  </si>
  <si>
    <t>U.19.1-2</t>
  </si>
  <si>
    <t>Z.19.1-1</t>
  </si>
  <si>
    <t>Z.19.1-2</t>
  </si>
  <si>
    <t>OGÓŁEM</t>
  </si>
  <si>
    <t>* wiersz "ogółem" nie jest sumą poszczególnych zakresów, ponieważ jedna operacja może być przyporządkowana do więcej niż jednego zakresu</t>
  </si>
  <si>
    <t>w tym LGD wielofunduszowe</t>
  </si>
  <si>
    <t>Podstawowe usługi i odnowa wsi na obszarach wiejskich</t>
  </si>
  <si>
    <t>U.4.3-4</t>
  </si>
  <si>
    <t>U.7.2.DROGI-3</t>
  </si>
  <si>
    <t>U.7.2.GWŚ-3</t>
  </si>
  <si>
    <t>U.7.4.TARGOWISKA-4</t>
  </si>
  <si>
    <t>U.19.1-1</t>
  </si>
  <si>
    <t xml:space="preserve">Z.19.1-3 </t>
  </si>
  <si>
    <t>U.19.4-2</t>
  </si>
  <si>
    <t>Z.7</t>
  </si>
  <si>
    <r>
      <t xml:space="preserve">Liczba użytkowników korzystających z ulepszonej infrastruktury (działanie 7 - suma dla wszystkich poddziałań - </t>
    </r>
    <r>
      <rPr>
        <u/>
        <sz val="11"/>
        <color theme="1"/>
        <rFont val="Calibri"/>
        <family val="2"/>
        <charset val="238"/>
        <scheme val="minor"/>
      </rPr>
      <t>bez podwójnego naliczania</t>
    </r>
    <r>
      <rPr>
        <sz val="11"/>
        <color theme="1"/>
        <rFont val="Calibri"/>
        <family val="2"/>
        <charset val="238"/>
        <scheme val="minor"/>
      </rPr>
      <t>)</t>
    </r>
  </si>
  <si>
    <t>3A (inwestycje w targowiska)</t>
  </si>
  <si>
    <t>6B (pozostałe typy operacji)</t>
  </si>
  <si>
    <t>wskaźnik</t>
  </si>
  <si>
    <t>Liczba zrealizowanych operacji polegających na utworzeniu nowego przedsiębiorstwa</t>
  </si>
  <si>
    <t>w tym przez osoby niepełnosprawne</t>
  </si>
  <si>
    <t>w tym przez osoby bezrobotne</t>
  </si>
  <si>
    <t>w tym przez osoby powyżej 50 roku życia</t>
  </si>
  <si>
    <t>w tym przez osoby do ukończenia 25 roku życia</t>
  </si>
  <si>
    <t>w tym przez mężczyzn</t>
  </si>
  <si>
    <t>w tym przez kobiety</t>
  </si>
  <si>
    <t>Liczba zrealizowanych operacji polegających na rozwoju istniejącego przedsiębiorstwa (zakres - rozwijanie działalności gospodarczej)</t>
  </si>
  <si>
    <t>Liczba sieci w zakresie usług turystycznych, które otrzymały wsparcie w ramach realizacji LSR</t>
  </si>
  <si>
    <t>Liczba podmiotów w ramach sieci w zakresie usług turystycznych</t>
  </si>
  <si>
    <t>brzmienie wskaźnika przed zmianą z 2017 r. (jeśli uległo zmianie)</t>
  </si>
  <si>
    <t>Liczba podmiotów w ramach sieci w zakresie krótkich łańcuchów żywnościowych lub rynków lokalnych</t>
  </si>
  <si>
    <t xml:space="preserve">Liczba zmodernizowanych inkubatorów (centrów) przetwórstwa lokalnego </t>
  </si>
  <si>
    <t>Liczba nowych inkubatorów (centrów) przetwórstwa lokalnego</t>
  </si>
  <si>
    <t>Liczba godzin pracy wolontariuszy zaangażowanych w realizację operacji</t>
  </si>
  <si>
    <t>Liczba nowych obiektów infrastruktury turystycznej i rekreacyjnej</t>
  </si>
  <si>
    <t>Liczba nowych obiektów infrastruktury turystycznej;
Liczba nowych obiektów infrastruktury rekreacyjnej</t>
  </si>
  <si>
    <t>Liczba zmodernizowanych obiektów infrastruktury turystycznej;
Liczba zmodernizowanych obiektów infrastruktury rekreacyjnej</t>
  </si>
  <si>
    <t>Liczba zmodernizowanych obiektów infrastruktury turystycznej i rekreacyjnej</t>
  </si>
  <si>
    <t>w tym osoby niepełnosprawne</t>
  </si>
  <si>
    <t>w tym osoby bezrobotne</t>
  </si>
  <si>
    <t>w tym osoby powyżej 50 roku życia</t>
  </si>
  <si>
    <t>w tym osoby do ukończenia 25 roku życia</t>
  </si>
  <si>
    <t>w tym drogi wybudowane (km)</t>
  </si>
  <si>
    <t>Długość wybudowanych lub przebudowanych dróg (km)</t>
  </si>
  <si>
    <t>w tym drogi przebudowane (km)</t>
  </si>
  <si>
    <t>w tym obiekty noclegowe</t>
  </si>
  <si>
    <t>w tym obiekty gastronomiczne</t>
  </si>
  <si>
    <t>w tym obiekty sportowe / rekreacyjne</t>
  </si>
  <si>
    <t>w tym ścieżki rowerowe</t>
  </si>
  <si>
    <t>w tym szlaki turystyczne</t>
  </si>
  <si>
    <t>Liczba zrealizowanych operacji obejmujących wyposażenie mające na celu szerzenie lokalnej kultury i dziedzictwa lokalnego</t>
  </si>
  <si>
    <t>Liczba wydarzeń / imprez</t>
  </si>
  <si>
    <t>Liczba zrealizowanych operacji ukierunkowanych na innowacje</t>
  </si>
  <si>
    <t>Liczba podmiotów wspartych w ramach operacji obejmujących wyposażenie mające na celu szerzenie lokalnej kultury i dziedzictwa lokalnego</t>
  </si>
  <si>
    <t>(operacje realizujące cel szczegółowy 3A)
Liczba beneficjentów - przedsiębiorstw 
(spółki prawa handlowego oraz osoby fizyczne prowadzące działalność gospodarczą)</t>
  </si>
  <si>
    <t>U.7.4.KULT-1</t>
  </si>
  <si>
    <t>Inwestycje w obiekty pełniące funkcje kulturalne lub kształtowanie przestrzeni publicznej</t>
  </si>
  <si>
    <t>Inwestycje w obiekty pełniące funkcje kulturalne</t>
  </si>
  <si>
    <t>Kształtowanie przestrzeni publicznej</t>
  </si>
  <si>
    <t>instytucja kultury (j.s.t.)</t>
  </si>
  <si>
    <t>U.7.4.KULT-2</t>
  </si>
  <si>
    <t>Zakładane wartości wskaźników</t>
  </si>
  <si>
    <t>wybudowane</t>
  </si>
  <si>
    <t>wyposażone</t>
  </si>
  <si>
    <t>liczba obiektów wybudowanych / przebudowanych / wyposażonych</t>
  </si>
  <si>
    <t>świetlice i domy kultury</t>
  </si>
  <si>
    <t>biblioteki</t>
  </si>
  <si>
    <t>teatry / kina / amfiteatry</t>
  </si>
  <si>
    <t>liczba odnowionych centr miejscowości</t>
  </si>
  <si>
    <t>Z.7.4.KULT-1</t>
  </si>
  <si>
    <t>Wpływ na cele przekrojowe -
 Innowacje</t>
  </si>
  <si>
    <t xml:space="preserve">Kwota wypłaconych środków publicznych (zł) - ogółem                   </t>
  </si>
  <si>
    <t>Z.7.4.KULT-2</t>
  </si>
  <si>
    <t>liczba użytkowników korzystających 
z ulepszonej infrastruktury</t>
  </si>
  <si>
    <t>R.7.4.KULT-1</t>
  </si>
  <si>
    <t>Wzrost liczby osób korzystających 
z infrastruktury społeczno-kulturalnej *</t>
  </si>
  <si>
    <t>Wzrost liczby organizacji społecznych korzystających z infrastruktury społeczno-kulturalnej *</t>
  </si>
  <si>
    <t>* mierzony jako różnica między stanem po i przed realizacją operacji</t>
  </si>
  <si>
    <t>U.7.6-1</t>
  </si>
  <si>
    <t>Ochrona zabytków i budownictwa tradycyjnego</t>
  </si>
  <si>
    <t>U.7.6-2</t>
  </si>
  <si>
    <t>liczba obiektów</t>
  </si>
  <si>
    <t>odnowa lub poprawa stanu zabytkowych obiektów budowlanych, służących zachowaniu dziedzictwa kulturowego</t>
  </si>
  <si>
    <t>zakup obiektów budowlanych charakterystycznych dla tradycji budownictwa w danym regionie 
z przeznaczeniem na cele publiczne</t>
  </si>
  <si>
    <t>Z.7.6-1</t>
  </si>
  <si>
    <t>Z.7.6-2</t>
  </si>
  <si>
    <t>R.7.6-1</t>
  </si>
  <si>
    <t>Wzrost liczby osób odwiedzających miejscowość, w której zlokalizowana jest operacja  *</t>
  </si>
  <si>
    <r>
      <t xml:space="preserve">w tym operacje przyporządkowane </t>
    </r>
    <r>
      <rPr>
        <u/>
        <sz val="11"/>
        <color theme="1"/>
        <rFont val="Calibri"/>
        <family val="2"/>
        <charset val="238"/>
        <scheme val="minor"/>
      </rPr>
      <t>wyłącznie</t>
    </r>
    <r>
      <rPr>
        <sz val="11"/>
        <color theme="1"/>
        <rFont val="Calibri"/>
        <family val="2"/>
        <charset val="238"/>
        <scheme val="minor"/>
      </rPr>
      <t xml:space="preserve"> do celu dodatkowego 3A</t>
    </r>
  </si>
  <si>
    <r>
      <t xml:space="preserve">w tym operacje przyporządkowane </t>
    </r>
    <r>
      <rPr>
        <u/>
        <sz val="11"/>
        <color theme="1"/>
        <rFont val="Calibri"/>
        <family val="2"/>
        <charset val="238"/>
        <scheme val="minor"/>
      </rPr>
      <t>wyłącznie</t>
    </r>
    <r>
      <rPr>
        <sz val="11"/>
        <color theme="1"/>
        <rFont val="Calibri"/>
        <family val="2"/>
        <charset val="238"/>
        <scheme val="minor"/>
      </rPr>
      <t xml:space="preserve"> do celu dodatkowego 6A</t>
    </r>
  </si>
  <si>
    <r>
      <t xml:space="preserve">w tym operacje przyporządkowane </t>
    </r>
    <r>
      <rPr>
        <u/>
        <sz val="11"/>
        <color theme="1"/>
        <rFont val="Calibri"/>
        <family val="2"/>
        <charset val="238"/>
        <scheme val="minor"/>
      </rPr>
      <t>wyłącznie</t>
    </r>
    <r>
      <rPr>
        <sz val="11"/>
        <color theme="1"/>
        <rFont val="Calibri"/>
        <family val="2"/>
        <charset val="238"/>
        <scheme val="minor"/>
      </rPr>
      <t xml:space="preserve"> do celu dodatkowego 6C</t>
    </r>
  </si>
  <si>
    <t>brzmienie wskaźnika przed zmianą z 2018 r. (jeśli uległo zmianie)</t>
  </si>
  <si>
    <t>budynki</t>
  </si>
  <si>
    <t>inne obiekty</t>
  </si>
  <si>
    <t>obiekty noclegowe - budynki</t>
  </si>
  <si>
    <t>obiekty noclegowe - inne</t>
  </si>
  <si>
    <t>obiekty gastronomiczne - budynki</t>
  </si>
  <si>
    <t>obiekty gastronomiczne - inne</t>
  </si>
  <si>
    <t>obiekty sportowe / rekreacyjne - budynki</t>
  </si>
  <si>
    <t>obiekty sportowe / rekreacyjne - inne</t>
  </si>
  <si>
    <t>Liczba przebudowanych obiektów infrastruktury turystycznej i rekreacyjnej</t>
  </si>
  <si>
    <t>Liczba zmodernizowanych obiektów infrastruktury turystycznej / rekreacyjnej</t>
  </si>
  <si>
    <t>ścieżki rowerowe</t>
  </si>
  <si>
    <t>szlaki turystyczne</t>
  </si>
  <si>
    <t>Liczba osób oceniających szkolenia jako adekwatne do oczekiwań</t>
  </si>
  <si>
    <t>Liczba osobodni szkoleń dla pracowników i organów LGD</t>
  </si>
  <si>
    <t>Liczba osobodni szkoleń dla pracowników LGD / Liczba osobodni szkoleń dla organów LGD</t>
  </si>
  <si>
    <t>Liczba podmiotów, którym udzielono indywidualnego doradztwa i które złożyły wniosek o przyznanie pomocy</t>
  </si>
  <si>
    <t>Liczba podmiotów, którym udzielono indywidualnego doradztwa i które zawarły umowy o przyznanie pomocy</t>
  </si>
  <si>
    <t>Liczba osób fizycznych</t>
  </si>
  <si>
    <t>Liczba instytucji</t>
  </si>
  <si>
    <t>Liczba spotkań / wydarzeń adresowanych do mieszkańców</t>
  </si>
  <si>
    <t>Liczba konferencji / targów / prezentacji (odbywających się poza terenem LGD ) z udziałem przedstawicieli LGD</t>
  </si>
  <si>
    <t>Liczba odwiedzin strony internetowej LGD</t>
  </si>
  <si>
    <t>Liczba osób, które skorzystały z nowych miejsc noclegowych w ciągu roku po realizacji operacji</t>
  </si>
  <si>
    <t>Liczba utrzymanych miejsc pracy w pierwszym roku po realizacji operacji</t>
  </si>
  <si>
    <t>Liczba utworzonych miejsc pracy, których nie dotyczy obowiązek ich utrzymania</t>
  </si>
  <si>
    <t>Pozostałe</t>
  </si>
  <si>
    <t>Liczba utworzonych miejsc pracy 
(wykazanych wniosku o płatność końcową)</t>
  </si>
  <si>
    <t>Liczba utrzymanych miejsc pracy 
(na etapie we wniosku o płatność końcową)</t>
  </si>
  <si>
    <t>LGD z innych województw</t>
  </si>
  <si>
    <t>LGD z innych województw*</t>
  </si>
  <si>
    <t>*LGD spoza danego województwa, które są beneficjentami operacji zrealizowanych w ramach poddziałania 19.3 na podstawie umowy zawartej z danym samorządem</t>
  </si>
  <si>
    <t>U.19.3-4 SW</t>
  </si>
  <si>
    <t>Z.19.3-4 SW</t>
  </si>
  <si>
    <t>*LGD spoza danego województwa, które są beneficjentami operacji realizowanych w ramach poddziałania 19.3 na podstawie umowy zawartej z danym samorządem</t>
  </si>
  <si>
    <t>Liczba LGD uczestniczących w projektach *</t>
  </si>
  <si>
    <t>* wyłącznie LGD mające siedzibę na terenie danego województwa</t>
  </si>
  <si>
    <t>Z.19.3-1 SW</t>
  </si>
  <si>
    <t>U.19.3-1 SW</t>
  </si>
  <si>
    <t>łącznie</t>
  </si>
  <si>
    <t>w tym wodociągowej</t>
  </si>
  <si>
    <t>w tym kanalizacyjnej</t>
  </si>
  <si>
    <t>Lista zrealizowanych projektów - tytuły</t>
  </si>
  <si>
    <t>Z.19.3-3 SW</t>
  </si>
  <si>
    <t>062862706</t>
  </si>
  <si>
    <t>Stowarzyszenie Rozwoju Gmin "CENTRUM"</t>
  </si>
  <si>
    <t>tak</t>
  </si>
  <si>
    <t>070710964</t>
  </si>
  <si>
    <t>Lokalna Grupa Działania "Ziemia Łowicka"</t>
  </si>
  <si>
    <t>063059182</t>
  </si>
  <si>
    <t>Stowarzyszenie - Lokalna Grupa Działania "STER"</t>
  </si>
  <si>
    <t>062906324</t>
  </si>
  <si>
    <t>Stowarzyszenie Lokalna Grupa Działania "Kraina Rawki"</t>
  </si>
  <si>
    <t>062827815</t>
  </si>
  <si>
    <t>Stowarzyszenie Lokalna Grupa Działania - "Gniazdo"</t>
  </si>
  <si>
    <t>062961630</t>
  </si>
  <si>
    <t>Lokalna Grupa Działania "Kraina Wielkiego Łuku Warty"</t>
  </si>
  <si>
    <t>062696201</t>
  </si>
  <si>
    <t>Stowarzyszenie "Lokalna Grupa Działania - Przymierze Jeziorsko"</t>
  </si>
  <si>
    <t>062927960</t>
  </si>
  <si>
    <t>Lokalna Grupa Działania "Podkowa"</t>
  </si>
  <si>
    <t>062735696</t>
  </si>
  <si>
    <t>Lokalna Grupa Działania "Dolina rzeki Grabi"</t>
  </si>
  <si>
    <t>062971533</t>
  </si>
  <si>
    <t>"Między Prosną a Wartą" - Lokalna Grupa Działania</t>
  </si>
  <si>
    <t>062581082</t>
  </si>
  <si>
    <t>Stowarzyszenie Lokalna Grupa Działania "BUD-UJ RAZEM"</t>
  </si>
  <si>
    <t>062769831</t>
  </si>
  <si>
    <t>Stowarzyszenie Lokalna Grupa Działania "Ziemia Wieluńsko-Sieradzka"</t>
  </si>
  <si>
    <t>070704936</t>
  </si>
  <si>
    <t>Lokalna Grupa Działania "PRYM"</t>
  </si>
  <si>
    <t>062838120</t>
  </si>
  <si>
    <t>Stowarzyszenie Lokalna Grupa Działania "POLCENTRUM"</t>
  </si>
  <si>
    <t>070734134</t>
  </si>
  <si>
    <t>Stowarzyszenie Lokalna Grupa Działania "Ziemia Łęczycka"</t>
  </si>
  <si>
    <t>062983652</t>
  </si>
  <si>
    <t>Stowarzyszenie Na Rzecz Rozwoju Społeczności Lokalnej "Mroga"</t>
  </si>
  <si>
    <t>062821380</t>
  </si>
  <si>
    <t>Stowarzyszenie Dolina Pilicy</t>
  </si>
  <si>
    <t>062989471</t>
  </si>
  <si>
    <t>Lokalna Grupa Działania "Zapilicze"</t>
  </si>
  <si>
    <t>062728656</t>
  </si>
  <si>
    <t>Lokalna Grupa Działania "Wszyscy Razem"</t>
  </si>
  <si>
    <t>062725621</t>
  </si>
  <si>
    <t>Lokalna Grupa Działania "Perła Jury"</t>
  </si>
  <si>
    <t>Punkty Aktywnego Wypoczynku</t>
  </si>
  <si>
    <t>LEADER dla rozwoju przedsiębiorczości i partnerstwa</t>
  </si>
  <si>
    <t>Promocja Aktywizacja Kultura Turystyka</t>
  </si>
  <si>
    <t>Festiwal Regionalnych Atrakcji Kulturowych</t>
  </si>
  <si>
    <t>Ogródki Gier Rozwojowych</t>
  </si>
  <si>
    <t>Quest Umożliwi Innowacyjne Zwiedzanie</t>
  </si>
  <si>
    <t>Sprawozdanie śródroczne samorządu województwa
łódzkiego
z realizacji Programu Rozwoju Obszarów Wiejskich na lata 2014-2020
od uruchomienia Programu na dzień 31.08.2020</t>
  </si>
  <si>
    <t>numer sprawozdania Ś.SW05/20.08</t>
  </si>
  <si>
    <t>Kreowanie Aktywności Jednoczących Amatorów Kajakarstwa</t>
  </si>
  <si>
    <t>projekt międzyregionalny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</si>
</sst>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0"/>
    <numFmt numFmtId="166" formatCode="_-* #,##0.00\ _€_-;\-* #,##0.00\ _€_-;_-* &quot;-&quot;??\ _€_-;_-@_-"/>
    <numFmt numFmtId="167" formatCode="0.000"/>
    <numFmt numFmtId="168" formatCode="#,##0.0000"/>
  </numFmts>
  <fonts count="9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theme="1"/>
      <name val="Czcionka tekstu podstawowego"/>
      <family val="2"/>
      <charset val="238"/>
    </font>
    <font>
      <b/>
      <sz val="22"/>
      <color theme="1"/>
      <name val="Cambria"/>
      <family val="1"/>
      <charset val="238"/>
      <scheme val="major"/>
    </font>
    <font>
      <sz val="20"/>
      <color theme="1"/>
      <name val="Cambria"/>
      <family val="1"/>
      <charset val="238"/>
      <scheme val="maj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1"/>
      <color theme="1"/>
      <name val="Czcionka tekstu podstawowego"/>
      <charset val="238"/>
    </font>
    <font>
      <sz val="9.9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i/>
      <sz val="1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2"/>
      <color theme="1"/>
      <name val="Calibri"/>
      <family val="2"/>
      <charset val="238"/>
      <scheme val="minor"/>
    </font>
    <font>
      <u/>
      <sz val="8"/>
      <color rgb="FF0000FF"/>
      <name val="Arial"/>
      <family val="2"/>
      <charset val="238"/>
    </font>
    <font>
      <sz val="11"/>
      <color rgb="FFFA7D00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theme="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0"/>
      <name val="Arial CE"/>
      <charset val="238"/>
    </font>
    <font>
      <sz val="9"/>
      <color theme="1"/>
      <name val="Arial"/>
      <family val="2"/>
      <charset val="238"/>
    </font>
    <font>
      <b/>
      <sz val="11"/>
      <color rgb="FFFA7D0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u/>
      <sz val="8"/>
      <color rgb="FF800080"/>
      <name val="Arial"/>
      <family val="2"/>
      <charset val="238"/>
    </font>
    <font>
      <b/>
      <sz val="11"/>
      <color theme="1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theme="1"/>
      <name val="Cambria"/>
      <family val="1"/>
      <charset val="238"/>
      <scheme val="maj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9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8154">
    <xf numFmtId="0" fontId="0" fillId="0" borderId="0"/>
    <xf numFmtId="0" fontId="30" fillId="0" borderId="0"/>
    <xf numFmtId="0" fontId="28" fillId="0" borderId="0"/>
    <xf numFmtId="0" fontId="30" fillId="0" borderId="0"/>
    <xf numFmtId="0" fontId="33" fillId="0" borderId="0"/>
    <xf numFmtId="0" fontId="28" fillId="0" borderId="0"/>
    <xf numFmtId="0" fontId="33" fillId="0" borderId="0"/>
    <xf numFmtId="0" fontId="33" fillId="0" borderId="0"/>
    <xf numFmtId="0" fontId="33" fillId="0" borderId="0"/>
    <xf numFmtId="0" fontId="53" fillId="0" borderId="0"/>
    <xf numFmtId="0" fontId="30" fillId="0" borderId="0"/>
    <xf numFmtId="0" fontId="33" fillId="0" borderId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30" fillId="10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30" fillId="10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30" fillId="10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30" fillId="10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30" fillId="10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30" fillId="10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30" fillId="10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30" fillId="10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30" fillId="10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30" fillId="10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30" fillId="10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30" fillId="10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30" fillId="10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30" fillId="10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30" fillId="10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30" fillId="10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30" fillId="10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30" fillId="10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30" fillId="10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30" fillId="10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55" fillId="44" borderId="0" applyNumberFormat="0" applyBorder="0" applyAlignment="0" applyProtection="0"/>
    <xf numFmtId="0" fontId="30" fillId="10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55" fillId="44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55" fillId="44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55" fillId="44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55" fillId="45" borderId="0" applyNumberFormat="0" applyBorder="0" applyAlignment="0" applyProtection="0"/>
    <xf numFmtId="0" fontId="55" fillId="45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55" fillId="45" borderId="0" applyNumberFormat="0" applyBorder="0" applyAlignment="0" applyProtection="0"/>
    <xf numFmtId="0" fontId="55" fillId="45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55" fillId="45" borderId="0" applyNumberFormat="0" applyBorder="0" applyAlignment="0" applyProtection="0"/>
    <xf numFmtId="0" fontId="55" fillId="45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55" fillId="45" borderId="0" applyNumberFormat="0" applyBorder="0" applyAlignment="0" applyProtection="0"/>
    <xf numFmtId="0" fontId="55" fillId="45" borderId="0" applyNumberFormat="0" applyBorder="0" applyAlignment="0" applyProtection="0"/>
    <xf numFmtId="0" fontId="30" fillId="14" borderId="0" applyNumberFormat="0" applyBorder="0" applyAlignment="0" applyProtection="0"/>
    <xf numFmtId="0" fontId="55" fillId="45" borderId="0" applyNumberFormat="0" applyBorder="0" applyAlignment="0" applyProtection="0"/>
    <xf numFmtId="0" fontId="55" fillId="45" borderId="0" applyNumberFormat="0" applyBorder="0" applyAlignment="0" applyProtection="0"/>
    <xf numFmtId="0" fontId="30" fillId="14" borderId="0" applyNumberFormat="0" applyBorder="0" applyAlignment="0" applyProtection="0"/>
    <xf numFmtId="0" fontId="55" fillId="45" borderId="0" applyNumberFormat="0" applyBorder="0" applyAlignment="0" applyProtection="0"/>
    <xf numFmtId="0" fontId="55" fillId="45" borderId="0" applyNumberFormat="0" applyBorder="0" applyAlignment="0" applyProtection="0"/>
    <xf numFmtId="0" fontId="30" fillId="14" borderId="0" applyNumberFormat="0" applyBorder="0" applyAlignment="0" applyProtection="0"/>
    <xf numFmtId="0" fontId="55" fillId="45" borderId="0" applyNumberFormat="0" applyBorder="0" applyAlignment="0" applyProtection="0"/>
    <xf numFmtId="0" fontId="55" fillId="45" borderId="0" applyNumberFormat="0" applyBorder="0" applyAlignment="0" applyProtection="0"/>
    <xf numFmtId="0" fontId="30" fillId="14" borderId="0" applyNumberFormat="0" applyBorder="0" applyAlignment="0" applyProtection="0"/>
    <xf numFmtId="0" fontId="55" fillId="45" borderId="0" applyNumberFormat="0" applyBorder="0" applyAlignment="0" applyProtection="0"/>
    <xf numFmtId="0" fontId="55" fillId="45" borderId="0" applyNumberFormat="0" applyBorder="0" applyAlignment="0" applyProtection="0"/>
    <xf numFmtId="0" fontId="30" fillId="14" borderId="0" applyNumberFormat="0" applyBorder="0" applyAlignment="0" applyProtection="0"/>
    <xf numFmtId="0" fontId="55" fillId="45" borderId="0" applyNumberFormat="0" applyBorder="0" applyAlignment="0" applyProtection="0"/>
    <xf numFmtId="0" fontId="55" fillId="45" borderId="0" applyNumberFormat="0" applyBorder="0" applyAlignment="0" applyProtection="0"/>
    <xf numFmtId="0" fontId="55" fillId="45" borderId="0" applyNumberFormat="0" applyBorder="0" applyAlignment="0" applyProtection="0"/>
    <xf numFmtId="0" fontId="55" fillId="45" borderId="0" applyNumberFormat="0" applyBorder="0" applyAlignment="0" applyProtection="0"/>
    <xf numFmtId="0" fontId="55" fillId="45" borderId="0" applyNumberFormat="0" applyBorder="0" applyAlignment="0" applyProtection="0"/>
    <xf numFmtId="0" fontId="55" fillId="45" borderId="0" applyNumberFormat="0" applyBorder="0" applyAlignment="0" applyProtection="0"/>
    <xf numFmtId="0" fontId="30" fillId="14" borderId="0" applyNumberFormat="0" applyBorder="0" applyAlignment="0" applyProtection="0"/>
    <xf numFmtId="0" fontId="55" fillId="45" borderId="0" applyNumberFormat="0" applyBorder="0" applyAlignment="0" applyProtection="0"/>
    <xf numFmtId="0" fontId="55" fillId="45" borderId="0" applyNumberFormat="0" applyBorder="0" applyAlignment="0" applyProtection="0"/>
    <xf numFmtId="0" fontId="55" fillId="45" borderId="0" applyNumberFormat="0" applyBorder="0" applyAlignment="0" applyProtection="0"/>
    <xf numFmtId="0" fontId="55" fillId="45" borderId="0" applyNumberFormat="0" applyBorder="0" applyAlignment="0" applyProtection="0"/>
    <xf numFmtId="0" fontId="55" fillId="45" borderId="0" applyNumberFormat="0" applyBorder="0" applyAlignment="0" applyProtection="0"/>
    <xf numFmtId="0" fontId="55" fillId="45" borderId="0" applyNumberFormat="0" applyBorder="0" applyAlignment="0" applyProtection="0"/>
    <xf numFmtId="0" fontId="55" fillId="45" borderId="0" applyNumberFormat="0" applyBorder="0" applyAlignment="0" applyProtection="0"/>
    <xf numFmtId="0" fontId="30" fillId="14" borderId="0" applyNumberFormat="0" applyBorder="0" applyAlignment="0" applyProtection="0"/>
    <xf numFmtId="0" fontId="55" fillId="45" borderId="0" applyNumberFormat="0" applyBorder="0" applyAlignment="0" applyProtection="0"/>
    <xf numFmtId="0" fontId="55" fillId="45" borderId="0" applyNumberFormat="0" applyBorder="0" applyAlignment="0" applyProtection="0"/>
    <xf numFmtId="0" fontId="30" fillId="14" borderId="0" applyNumberFormat="0" applyBorder="0" applyAlignment="0" applyProtection="0"/>
    <xf numFmtId="0" fontId="55" fillId="45" borderId="0" applyNumberFormat="0" applyBorder="0" applyAlignment="0" applyProtection="0"/>
    <xf numFmtId="0" fontId="55" fillId="45" borderId="0" applyNumberFormat="0" applyBorder="0" applyAlignment="0" applyProtection="0"/>
    <xf numFmtId="0" fontId="30" fillId="14" borderId="0" applyNumberFormat="0" applyBorder="0" applyAlignment="0" applyProtection="0"/>
    <xf numFmtId="0" fontId="55" fillId="45" borderId="0" applyNumberFormat="0" applyBorder="0" applyAlignment="0" applyProtection="0"/>
    <xf numFmtId="0" fontId="55" fillId="45" borderId="0" applyNumberFormat="0" applyBorder="0" applyAlignment="0" applyProtection="0"/>
    <xf numFmtId="0" fontId="30" fillId="14" borderId="0" applyNumberFormat="0" applyBorder="0" applyAlignment="0" applyProtection="0"/>
    <xf numFmtId="0" fontId="55" fillId="45" borderId="0" applyNumberFormat="0" applyBorder="0" applyAlignment="0" applyProtection="0"/>
    <xf numFmtId="0" fontId="55" fillId="45" borderId="0" applyNumberFormat="0" applyBorder="0" applyAlignment="0" applyProtection="0"/>
    <xf numFmtId="0" fontId="30" fillId="14" borderId="0" applyNumberFormat="0" applyBorder="0" applyAlignment="0" applyProtection="0"/>
    <xf numFmtId="0" fontId="55" fillId="45" borderId="0" applyNumberFormat="0" applyBorder="0" applyAlignment="0" applyProtection="0"/>
    <xf numFmtId="0" fontId="55" fillId="45" borderId="0" applyNumberFormat="0" applyBorder="0" applyAlignment="0" applyProtection="0"/>
    <xf numFmtId="0" fontId="30" fillId="14" borderId="0" applyNumberFormat="0" applyBorder="0" applyAlignment="0" applyProtection="0"/>
    <xf numFmtId="0" fontId="55" fillId="45" borderId="0" applyNumberFormat="0" applyBorder="0" applyAlignment="0" applyProtection="0"/>
    <xf numFmtId="0" fontId="55" fillId="45" borderId="0" applyNumberFormat="0" applyBorder="0" applyAlignment="0" applyProtection="0"/>
    <xf numFmtId="0" fontId="30" fillId="14" borderId="0" applyNumberFormat="0" applyBorder="0" applyAlignment="0" applyProtection="0"/>
    <xf numFmtId="0" fontId="55" fillId="45" borderId="0" applyNumberFormat="0" applyBorder="0" applyAlignment="0" applyProtection="0"/>
    <xf numFmtId="0" fontId="55" fillId="45" borderId="0" applyNumberFormat="0" applyBorder="0" applyAlignment="0" applyProtection="0"/>
    <xf numFmtId="0" fontId="30" fillId="14" borderId="0" applyNumberFormat="0" applyBorder="0" applyAlignment="0" applyProtection="0"/>
    <xf numFmtId="0" fontId="55" fillId="45" borderId="0" applyNumberFormat="0" applyBorder="0" applyAlignment="0" applyProtection="0"/>
    <xf numFmtId="0" fontId="55" fillId="45" borderId="0" applyNumberFormat="0" applyBorder="0" applyAlignment="0" applyProtection="0"/>
    <xf numFmtId="0" fontId="30" fillId="14" borderId="0" applyNumberFormat="0" applyBorder="0" applyAlignment="0" applyProtection="0"/>
    <xf numFmtId="0" fontId="55" fillId="45" borderId="0" applyNumberFormat="0" applyBorder="0" applyAlignment="0" applyProtection="0"/>
    <xf numFmtId="0" fontId="55" fillId="45" borderId="0" applyNumberFormat="0" applyBorder="0" applyAlignment="0" applyProtection="0"/>
    <xf numFmtId="0" fontId="30" fillId="14" borderId="0" applyNumberFormat="0" applyBorder="0" applyAlignment="0" applyProtection="0"/>
    <xf numFmtId="0" fontId="55" fillId="45" borderId="0" applyNumberFormat="0" applyBorder="0" applyAlignment="0" applyProtection="0"/>
    <xf numFmtId="0" fontId="55" fillId="45" borderId="0" applyNumberFormat="0" applyBorder="0" applyAlignment="0" applyProtection="0"/>
    <xf numFmtId="0" fontId="55" fillId="45" borderId="0" applyNumberFormat="0" applyBorder="0" applyAlignment="0" applyProtection="0"/>
    <xf numFmtId="0" fontId="30" fillId="14" borderId="0" applyNumberFormat="0" applyBorder="0" applyAlignment="0" applyProtection="0"/>
    <xf numFmtId="0" fontId="55" fillId="45" borderId="0" applyNumberFormat="0" applyBorder="0" applyAlignment="0" applyProtection="0"/>
    <xf numFmtId="0" fontId="55" fillId="45" borderId="0" applyNumberFormat="0" applyBorder="0" applyAlignment="0" applyProtection="0"/>
    <xf numFmtId="0" fontId="30" fillId="14" borderId="0" applyNumberFormat="0" applyBorder="0" applyAlignment="0" applyProtection="0"/>
    <xf numFmtId="0" fontId="55" fillId="45" borderId="0" applyNumberFormat="0" applyBorder="0" applyAlignment="0" applyProtection="0"/>
    <xf numFmtId="0" fontId="55" fillId="45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55" fillId="45" borderId="0" applyNumberFormat="0" applyBorder="0" applyAlignment="0" applyProtection="0"/>
    <xf numFmtId="0" fontId="55" fillId="45" borderId="0" applyNumberFormat="0" applyBorder="0" applyAlignment="0" applyProtection="0"/>
    <xf numFmtId="0" fontId="30" fillId="14" borderId="0" applyNumberFormat="0" applyBorder="0" applyAlignment="0" applyProtection="0"/>
    <xf numFmtId="0" fontId="55" fillId="45" borderId="0" applyNumberFormat="0" applyBorder="0" applyAlignment="0" applyProtection="0"/>
    <xf numFmtId="0" fontId="55" fillId="45" borderId="0" applyNumberFormat="0" applyBorder="0" applyAlignment="0" applyProtection="0"/>
    <xf numFmtId="0" fontId="30" fillId="14" borderId="0" applyNumberFormat="0" applyBorder="0" applyAlignment="0" applyProtection="0"/>
    <xf numFmtId="0" fontId="55" fillId="45" borderId="0" applyNumberFormat="0" applyBorder="0" applyAlignment="0" applyProtection="0"/>
    <xf numFmtId="0" fontId="55" fillId="45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55" fillId="45" borderId="0" applyNumberFormat="0" applyBorder="0" applyAlignment="0" applyProtection="0"/>
    <xf numFmtId="0" fontId="30" fillId="14" borderId="0" applyNumberFormat="0" applyBorder="0" applyAlignment="0" applyProtection="0"/>
    <xf numFmtId="0" fontId="55" fillId="45" borderId="0" applyNumberFormat="0" applyBorder="0" applyAlignment="0" applyProtection="0"/>
    <xf numFmtId="0" fontId="55" fillId="45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55" fillId="45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55" fillId="45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55" fillId="45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30" fillId="18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30" fillId="18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30" fillId="18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30" fillId="18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30" fillId="18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30" fillId="18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30" fillId="18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30" fillId="18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30" fillId="18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30" fillId="18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30" fillId="18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30" fillId="18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30" fillId="18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30" fillId="18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30" fillId="18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30" fillId="18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30" fillId="18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30" fillId="18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30" fillId="18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30" fillId="18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55" fillId="46" borderId="0" applyNumberFormat="0" applyBorder="0" applyAlignment="0" applyProtection="0"/>
    <xf numFmtId="0" fontId="30" fillId="18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55" fillId="46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55" fillId="46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55" fillId="46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30" fillId="22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30" fillId="22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30" fillId="22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30" fillId="22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30" fillId="22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30" fillId="22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30" fillId="22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30" fillId="22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30" fillId="22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30" fillId="22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30" fillId="22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30" fillId="22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30" fillId="22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30" fillId="22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30" fillId="22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30" fillId="22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30" fillId="22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30" fillId="22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30" fillId="22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30" fillId="22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55" fillId="47" borderId="0" applyNumberFormat="0" applyBorder="0" applyAlignment="0" applyProtection="0"/>
    <xf numFmtId="0" fontId="30" fillId="22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55" fillId="47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55" fillId="47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55" fillId="47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30" fillId="26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30" fillId="26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30" fillId="26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30" fillId="26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30" fillId="26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30" fillId="26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30" fillId="26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30" fillId="26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30" fillId="26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30" fillId="26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30" fillId="26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30" fillId="26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30" fillId="26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30" fillId="26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30" fillId="26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30" fillId="26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30" fillId="26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30" fillId="26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30" fillId="26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30" fillId="26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55" fillId="48" borderId="0" applyNumberFormat="0" applyBorder="0" applyAlignment="0" applyProtection="0"/>
    <xf numFmtId="0" fontId="30" fillId="26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55" fillId="48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55" fillId="48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55" fillId="48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30" fillId="30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30" fillId="30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30" fillId="30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30" fillId="30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30" fillId="30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30" fillId="30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30" fillId="30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30" fillId="30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30" fillId="30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30" fillId="30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30" fillId="30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30" fillId="30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30" fillId="30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30" fillId="30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30" fillId="30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30" fillId="30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30" fillId="30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30" fillId="30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30" fillId="30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30" fillId="30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55" fillId="49" borderId="0" applyNumberFormat="0" applyBorder="0" applyAlignment="0" applyProtection="0"/>
    <xf numFmtId="0" fontId="30" fillId="30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55" fillId="49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55" fillId="49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55" fillId="49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30" fillId="11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30" fillId="11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30" fillId="11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30" fillId="11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30" fillId="11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30" fillId="11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30" fillId="11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30" fillId="11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30" fillId="11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30" fillId="11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30" fillId="11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30" fillId="11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30" fillId="11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30" fillId="11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30" fillId="11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30" fillId="11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30" fillId="11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30" fillId="11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30" fillId="11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30" fillId="11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55" fillId="50" borderId="0" applyNumberFormat="0" applyBorder="0" applyAlignment="0" applyProtection="0"/>
    <xf numFmtId="0" fontId="30" fillId="11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55" fillId="50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55" fillId="50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55" fillId="50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55" fillId="51" borderId="0" applyNumberFormat="0" applyBorder="0" applyAlignment="0" applyProtection="0"/>
    <xf numFmtId="0" fontId="55" fillId="51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55" fillId="51" borderId="0" applyNumberFormat="0" applyBorder="0" applyAlignment="0" applyProtection="0"/>
    <xf numFmtId="0" fontId="55" fillId="51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55" fillId="51" borderId="0" applyNumberFormat="0" applyBorder="0" applyAlignment="0" applyProtection="0"/>
    <xf numFmtId="0" fontId="55" fillId="51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55" fillId="51" borderId="0" applyNumberFormat="0" applyBorder="0" applyAlignment="0" applyProtection="0"/>
    <xf numFmtId="0" fontId="55" fillId="51" borderId="0" applyNumberFormat="0" applyBorder="0" applyAlignment="0" applyProtection="0"/>
    <xf numFmtId="0" fontId="30" fillId="15" borderId="0" applyNumberFormat="0" applyBorder="0" applyAlignment="0" applyProtection="0"/>
    <xf numFmtId="0" fontId="55" fillId="51" borderId="0" applyNumberFormat="0" applyBorder="0" applyAlignment="0" applyProtection="0"/>
    <xf numFmtId="0" fontId="55" fillId="51" borderId="0" applyNumberFormat="0" applyBorder="0" applyAlignment="0" applyProtection="0"/>
    <xf numFmtId="0" fontId="30" fillId="15" borderId="0" applyNumberFormat="0" applyBorder="0" applyAlignment="0" applyProtection="0"/>
    <xf numFmtId="0" fontId="55" fillId="51" borderId="0" applyNumberFormat="0" applyBorder="0" applyAlignment="0" applyProtection="0"/>
    <xf numFmtId="0" fontId="55" fillId="51" borderId="0" applyNumberFormat="0" applyBorder="0" applyAlignment="0" applyProtection="0"/>
    <xf numFmtId="0" fontId="30" fillId="15" borderId="0" applyNumberFormat="0" applyBorder="0" applyAlignment="0" applyProtection="0"/>
    <xf numFmtId="0" fontId="55" fillId="51" borderId="0" applyNumberFormat="0" applyBorder="0" applyAlignment="0" applyProtection="0"/>
    <xf numFmtId="0" fontId="55" fillId="51" borderId="0" applyNumberFormat="0" applyBorder="0" applyAlignment="0" applyProtection="0"/>
    <xf numFmtId="0" fontId="30" fillId="15" borderId="0" applyNumberFormat="0" applyBorder="0" applyAlignment="0" applyProtection="0"/>
    <xf numFmtId="0" fontId="55" fillId="51" borderId="0" applyNumberFormat="0" applyBorder="0" applyAlignment="0" applyProtection="0"/>
    <xf numFmtId="0" fontId="55" fillId="51" borderId="0" applyNumberFormat="0" applyBorder="0" applyAlignment="0" applyProtection="0"/>
    <xf numFmtId="0" fontId="30" fillId="15" borderId="0" applyNumberFormat="0" applyBorder="0" applyAlignment="0" applyProtection="0"/>
    <xf numFmtId="0" fontId="55" fillId="51" borderId="0" applyNumberFormat="0" applyBorder="0" applyAlignment="0" applyProtection="0"/>
    <xf numFmtId="0" fontId="55" fillId="51" borderId="0" applyNumberFormat="0" applyBorder="0" applyAlignment="0" applyProtection="0"/>
    <xf numFmtId="0" fontId="55" fillId="51" borderId="0" applyNumberFormat="0" applyBorder="0" applyAlignment="0" applyProtection="0"/>
    <xf numFmtId="0" fontId="55" fillId="51" borderId="0" applyNumberFormat="0" applyBorder="0" applyAlignment="0" applyProtection="0"/>
    <xf numFmtId="0" fontId="55" fillId="51" borderId="0" applyNumberFormat="0" applyBorder="0" applyAlignment="0" applyProtection="0"/>
    <xf numFmtId="0" fontId="55" fillId="51" borderId="0" applyNumberFormat="0" applyBorder="0" applyAlignment="0" applyProtection="0"/>
    <xf numFmtId="0" fontId="30" fillId="15" borderId="0" applyNumberFormat="0" applyBorder="0" applyAlignment="0" applyProtection="0"/>
    <xf numFmtId="0" fontId="55" fillId="51" borderId="0" applyNumberFormat="0" applyBorder="0" applyAlignment="0" applyProtection="0"/>
    <xf numFmtId="0" fontId="55" fillId="51" borderId="0" applyNumberFormat="0" applyBorder="0" applyAlignment="0" applyProtection="0"/>
    <xf numFmtId="0" fontId="55" fillId="51" borderId="0" applyNumberFormat="0" applyBorder="0" applyAlignment="0" applyProtection="0"/>
    <xf numFmtId="0" fontId="55" fillId="51" borderId="0" applyNumberFormat="0" applyBorder="0" applyAlignment="0" applyProtection="0"/>
    <xf numFmtId="0" fontId="55" fillId="51" borderId="0" applyNumberFormat="0" applyBorder="0" applyAlignment="0" applyProtection="0"/>
    <xf numFmtId="0" fontId="55" fillId="51" borderId="0" applyNumberFormat="0" applyBorder="0" applyAlignment="0" applyProtection="0"/>
    <xf numFmtId="0" fontId="55" fillId="51" borderId="0" applyNumberFormat="0" applyBorder="0" applyAlignment="0" applyProtection="0"/>
    <xf numFmtId="0" fontId="30" fillId="15" borderId="0" applyNumberFormat="0" applyBorder="0" applyAlignment="0" applyProtection="0"/>
    <xf numFmtId="0" fontId="55" fillId="51" borderId="0" applyNumberFormat="0" applyBorder="0" applyAlignment="0" applyProtection="0"/>
    <xf numFmtId="0" fontId="55" fillId="51" borderId="0" applyNumberFormat="0" applyBorder="0" applyAlignment="0" applyProtection="0"/>
    <xf numFmtId="0" fontId="30" fillId="15" borderId="0" applyNumberFormat="0" applyBorder="0" applyAlignment="0" applyProtection="0"/>
    <xf numFmtId="0" fontId="55" fillId="51" borderId="0" applyNumberFormat="0" applyBorder="0" applyAlignment="0" applyProtection="0"/>
    <xf numFmtId="0" fontId="55" fillId="51" borderId="0" applyNumberFormat="0" applyBorder="0" applyAlignment="0" applyProtection="0"/>
    <xf numFmtId="0" fontId="30" fillId="15" borderId="0" applyNumberFormat="0" applyBorder="0" applyAlignment="0" applyProtection="0"/>
    <xf numFmtId="0" fontId="55" fillId="51" borderId="0" applyNumberFormat="0" applyBorder="0" applyAlignment="0" applyProtection="0"/>
    <xf numFmtId="0" fontId="55" fillId="51" borderId="0" applyNumberFormat="0" applyBorder="0" applyAlignment="0" applyProtection="0"/>
    <xf numFmtId="0" fontId="30" fillId="15" borderId="0" applyNumberFormat="0" applyBorder="0" applyAlignment="0" applyProtection="0"/>
    <xf numFmtId="0" fontId="55" fillId="51" borderId="0" applyNumberFormat="0" applyBorder="0" applyAlignment="0" applyProtection="0"/>
    <xf numFmtId="0" fontId="55" fillId="51" borderId="0" applyNumberFormat="0" applyBorder="0" applyAlignment="0" applyProtection="0"/>
    <xf numFmtId="0" fontId="30" fillId="15" borderId="0" applyNumberFormat="0" applyBorder="0" applyAlignment="0" applyProtection="0"/>
    <xf numFmtId="0" fontId="55" fillId="51" borderId="0" applyNumberFormat="0" applyBorder="0" applyAlignment="0" applyProtection="0"/>
    <xf numFmtId="0" fontId="55" fillId="51" borderId="0" applyNumberFormat="0" applyBorder="0" applyAlignment="0" applyProtection="0"/>
    <xf numFmtId="0" fontId="30" fillId="15" borderId="0" applyNumberFormat="0" applyBorder="0" applyAlignment="0" applyProtection="0"/>
    <xf numFmtId="0" fontId="55" fillId="51" borderId="0" applyNumberFormat="0" applyBorder="0" applyAlignment="0" applyProtection="0"/>
    <xf numFmtId="0" fontId="55" fillId="51" borderId="0" applyNumberFormat="0" applyBorder="0" applyAlignment="0" applyProtection="0"/>
    <xf numFmtId="0" fontId="30" fillId="15" borderId="0" applyNumberFormat="0" applyBorder="0" applyAlignment="0" applyProtection="0"/>
    <xf numFmtId="0" fontId="55" fillId="51" borderId="0" applyNumberFormat="0" applyBorder="0" applyAlignment="0" applyProtection="0"/>
    <xf numFmtId="0" fontId="55" fillId="51" borderId="0" applyNumberFormat="0" applyBorder="0" applyAlignment="0" applyProtection="0"/>
    <xf numFmtId="0" fontId="30" fillId="15" borderId="0" applyNumberFormat="0" applyBorder="0" applyAlignment="0" applyProtection="0"/>
    <xf numFmtId="0" fontId="55" fillId="51" borderId="0" applyNumberFormat="0" applyBorder="0" applyAlignment="0" applyProtection="0"/>
    <xf numFmtId="0" fontId="55" fillId="51" borderId="0" applyNumberFormat="0" applyBorder="0" applyAlignment="0" applyProtection="0"/>
    <xf numFmtId="0" fontId="30" fillId="15" borderId="0" applyNumberFormat="0" applyBorder="0" applyAlignment="0" applyProtection="0"/>
    <xf numFmtId="0" fontId="55" fillId="51" borderId="0" applyNumberFormat="0" applyBorder="0" applyAlignment="0" applyProtection="0"/>
    <xf numFmtId="0" fontId="55" fillId="51" borderId="0" applyNumberFormat="0" applyBorder="0" applyAlignment="0" applyProtection="0"/>
    <xf numFmtId="0" fontId="30" fillId="15" borderId="0" applyNumberFormat="0" applyBorder="0" applyAlignment="0" applyProtection="0"/>
    <xf numFmtId="0" fontId="55" fillId="51" borderId="0" applyNumberFormat="0" applyBorder="0" applyAlignment="0" applyProtection="0"/>
    <xf numFmtId="0" fontId="55" fillId="51" borderId="0" applyNumberFormat="0" applyBorder="0" applyAlignment="0" applyProtection="0"/>
    <xf numFmtId="0" fontId="55" fillId="51" borderId="0" applyNumberFormat="0" applyBorder="0" applyAlignment="0" applyProtection="0"/>
    <xf numFmtId="0" fontId="30" fillId="15" borderId="0" applyNumberFormat="0" applyBorder="0" applyAlignment="0" applyProtection="0"/>
    <xf numFmtId="0" fontId="55" fillId="51" borderId="0" applyNumberFormat="0" applyBorder="0" applyAlignment="0" applyProtection="0"/>
    <xf numFmtId="0" fontId="55" fillId="51" borderId="0" applyNumberFormat="0" applyBorder="0" applyAlignment="0" applyProtection="0"/>
    <xf numFmtId="0" fontId="30" fillId="15" borderId="0" applyNumberFormat="0" applyBorder="0" applyAlignment="0" applyProtection="0"/>
    <xf numFmtId="0" fontId="55" fillId="51" borderId="0" applyNumberFormat="0" applyBorder="0" applyAlignment="0" applyProtection="0"/>
    <xf numFmtId="0" fontId="55" fillId="51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55" fillId="51" borderId="0" applyNumberFormat="0" applyBorder="0" applyAlignment="0" applyProtection="0"/>
    <xf numFmtId="0" fontId="55" fillId="51" borderId="0" applyNumberFormat="0" applyBorder="0" applyAlignment="0" applyProtection="0"/>
    <xf numFmtId="0" fontId="30" fillId="15" borderId="0" applyNumberFormat="0" applyBorder="0" applyAlignment="0" applyProtection="0"/>
    <xf numFmtId="0" fontId="55" fillId="51" borderId="0" applyNumberFormat="0" applyBorder="0" applyAlignment="0" applyProtection="0"/>
    <xf numFmtId="0" fontId="55" fillId="51" borderId="0" applyNumberFormat="0" applyBorder="0" applyAlignment="0" applyProtection="0"/>
    <xf numFmtId="0" fontId="30" fillId="15" borderId="0" applyNumberFormat="0" applyBorder="0" applyAlignment="0" applyProtection="0"/>
    <xf numFmtId="0" fontId="55" fillId="51" borderId="0" applyNumberFormat="0" applyBorder="0" applyAlignment="0" applyProtection="0"/>
    <xf numFmtId="0" fontId="55" fillId="51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55" fillId="51" borderId="0" applyNumberFormat="0" applyBorder="0" applyAlignment="0" applyProtection="0"/>
    <xf numFmtId="0" fontId="30" fillId="15" borderId="0" applyNumberFormat="0" applyBorder="0" applyAlignment="0" applyProtection="0"/>
    <xf numFmtId="0" fontId="55" fillId="51" borderId="0" applyNumberFormat="0" applyBorder="0" applyAlignment="0" applyProtection="0"/>
    <xf numFmtId="0" fontId="55" fillId="51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55" fillId="51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55" fillId="51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55" fillId="51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30" fillId="19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30" fillId="19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30" fillId="19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30" fillId="19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30" fillId="19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30" fillId="19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30" fillId="19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30" fillId="19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30" fillId="19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30" fillId="19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30" fillId="19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30" fillId="19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30" fillId="19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30" fillId="19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30" fillId="19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30" fillId="19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30" fillId="19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30" fillId="19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30" fillId="19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30" fillId="19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55" fillId="52" borderId="0" applyNumberFormat="0" applyBorder="0" applyAlignment="0" applyProtection="0"/>
    <xf numFmtId="0" fontId="30" fillId="19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55" fillId="52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55" fillId="52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55" fillId="52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30" fillId="23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30" fillId="23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30" fillId="23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30" fillId="23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30" fillId="23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30" fillId="23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30" fillId="23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30" fillId="23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30" fillId="23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30" fillId="23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30" fillId="23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30" fillId="23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30" fillId="23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30" fillId="23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30" fillId="23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30" fillId="23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30" fillId="23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30" fillId="23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30" fillId="23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30" fillId="23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55" fillId="47" borderId="0" applyNumberFormat="0" applyBorder="0" applyAlignment="0" applyProtection="0"/>
    <xf numFmtId="0" fontId="30" fillId="23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55" fillId="47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55" fillId="47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55" fillId="47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30" fillId="27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30" fillId="27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30" fillId="27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30" fillId="27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30" fillId="27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30" fillId="27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30" fillId="27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30" fillId="27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30" fillId="27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30" fillId="27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30" fillId="27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30" fillId="27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30" fillId="27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30" fillId="27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30" fillId="27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30" fillId="27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30" fillId="27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30" fillId="27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30" fillId="27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30" fillId="27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55" fillId="50" borderId="0" applyNumberFormat="0" applyBorder="0" applyAlignment="0" applyProtection="0"/>
    <xf numFmtId="0" fontId="30" fillId="27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55" fillId="50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55" fillId="50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55" fillId="50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55" fillId="53" borderId="0" applyNumberFormat="0" applyBorder="0" applyAlignment="0" applyProtection="0"/>
    <xf numFmtId="0" fontId="55" fillId="53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55" fillId="53" borderId="0" applyNumberFormat="0" applyBorder="0" applyAlignment="0" applyProtection="0"/>
    <xf numFmtId="0" fontId="55" fillId="53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55" fillId="53" borderId="0" applyNumberFormat="0" applyBorder="0" applyAlignment="0" applyProtection="0"/>
    <xf numFmtId="0" fontId="55" fillId="53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55" fillId="53" borderId="0" applyNumberFormat="0" applyBorder="0" applyAlignment="0" applyProtection="0"/>
    <xf numFmtId="0" fontId="55" fillId="53" borderId="0" applyNumberFormat="0" applyBorder="0" applyAlignment="0" applyProtection="0"/>
    <xf numFmtId="0" fontId="30" fillId="31" borderId="0" applyNumberFormat="0" applyBorder="0" applyAlignment="0" applyProtection="0"/>
    <xf numFmtId="0" fontId="55" fillId="53" borderId="0" applyNumberFormat="0" applyBorder="0" applyAlignment="0" applyProtection="0"/>
    <xf numFmtId="0" fontId="55" fillId="53" borderId="0" applyNumberFormat="0" applyBorder="0" applyAlignment="0" applyProtection="0"/>
    <xf numFmtId="0" fontId="30" fillId="31" borderId="0" applyNumberFormat="0" applyBorder="0" applyAlignment="0" applyProtection="0"/>
    <xf numFmtId="0" fontId="55" fillId="53" borderId="0" applyNumberFormat="0" applyBorder="0" applyAlignment="0" applyProtection="0"/>
    <xf numFmtId="0" fontId="55" fillId="53" borderId="0" applyNumberFormat="0" applyBorder="0" applyAlignment="0" applyProtection="0"/>
    <xf numFmtId="0" fontId="30" fillId="31" borderId="0" applyNumberFormat="0" applyBorder="0" applyAlignment="0" applyProtection="0"/>
    <xf numFmtId="0" fontId="55" fillId="53" borderId="0" applyNumberFormat="0" applyBorder="0" applyAlignment="0" applyProtection="0"/>
    <xf numFmtId="0" fontId="55" fillId="53" borderId="0" applyNumberFormat="0" applyBorder="0" applyAlignment="0" applyProtection="0"/>
    <xf numFmtId="0" fontId="30" fillId="31" borderId="0" applyNumberFormat="0" applyBorder="0" applyAlignment="0" applyProtection="0"/>
    <xf numFmtId="0" fontId="55" fillId="53" borderId="0" applyNumberFormat="0" applyBorder="0" applyAlignment="0" applyProtection="0"/>
    <xf numFmtId="0" fontId="55" fillId="53" borderId="0" applyNumberFormat="0" applyBorder="0" applyAlignment="0" applyProtection="0"/>
    <xf numFmtId="0" fontId="30" fillId="31" borderId="0" applyNumberFormat="0" applyBorder="0" applyAlignment="0" applyProtection="0"/>
    <xf numFmtId="0" fontId="55" fillId="53" borderId="0" applyNumberFormat="0" applyBorder="0" applyAlignment="0" applyProtection="0"/>
    <xf numFmtId="0" fontId="55" fillId="53" borderId="0" applyNumberFormat="0" applyBorder="0" applyAlignment="0" applyProtection="0"/>
    <xf numFmtId="0" fontId="55" fillId="53" borderId="0" applyNumberFormat="0" applyBorder="0" applyAlignment="0" applyProtection="0"/>
    <xf numFmtId="0" fontId="55" fillId="53" borderId="0" applyNumberFormat="0" applyBorder="0" applyAlignment="0" applyProtection="0"/>
    <xf numFmtId="0" fontId="55" fillId="53" borderId="0" applyNumberFormat="0" applyBorder="0" applyAlignment="0" applyProtection="0"/>
    <xf numFmtId="0" fontId="55" fillId="53" borderId="0" applyNumberFormat="0" applyBorder="0" applyAlignment="0" applyProtection="0"/>
    <xf numFmtId="0" fontId="30" fillId="31" borderId="0" applyNumberFormat="0" applyBorder="0" applyAlignment="0" applyProtection="0"/>
    <xf numFmtId="0" fontId="55" fillId="53" borderId="0" applyNumberFormat="0" applyBorder="0" applyAlignment="0" applyProtection="0"/>
    <xf numFmtId="0" fontId="55" fillId="53" borderId="0" applyNumberFormat="0" applyBorder="0" applyAlignment="0" applyProtection="0"/>
    <xf numFmtId="0" fontId="55" fillId="53" borderId="0" applyNumberFormat="0" applyBorder="0" applyAlignment="0" applyProtection="0"/>
    <xf numFmtId="0" fontId="55" fillId="53" borderId="0" applyNumberFormat="0" applyBorder="0" applyAlignment="0" applyProtection="0"/>
    <xf numFmtId="0" fontId="55" fillId="53" borderId="0" applyNumberFormat="0" applyBorder="0" applyAlignment="0" applyProtection="0"/>
    <xf numFmtId="0" fontId="55" fillId="53" borderId="0" applyNumberFormat="0" applyBorder="0" applyAlignment="0" applyProtection="0"/>
    <xf numFmtId="0" fontId="55" fillId="53" borderId="0" applyNumberFormat="0" applyBorder="0" applyAlignment="0" applyProtection="0"/>
    <xf numFmtId="0" fontId="30" fillId="31" borderId="0" applyNumberFormat="0" applyBorder="0" applyAlignment="0" applyProtection="0"/>
    <xf numFmtId="0" fontId="55" fillId="53" borderId="0" applyNumberFormat="0" applyBorder="0" applyAlignment="0" applyProtection="0"/>
    <xf numFmtId="0" fontId="55" fillId="53" borderId="0" applyNumberFormat="0" applyBorder="0" applyAlignment="0" applyProtection="0"/>
    <xf numFmtId="0" fontId="30" fillId="31" borderId="0" applyNumberFormat="0" applyBorder="0" applyAlignment="0" applyProtection="0"/>
    <xf numFmtId="0" fontId="55" fillId="53" borderId="0" applyNumberFormat="0" applyBorder="0" applyAlignment="0" applyProtection="0"/>
    <xf numFmtId="0" fontId="55" fillId="53" borderId="0" applyNumberFormat="0" applyBorder="0" applyAlignment="0" applyProtection="0"/>
    <xf numFmtId="0" fontId="30" fillId="31" borderId="0" applyNumberFormat="0" applyBorder="0" applyAlignment="0" applyProtection="0"/>
    <xf numFmtId="0" fontId="55" fillId="53" borderId="0" applyNumberFormat="0" applyBorder="0" applyAlignment="0" applyProtection="0"/>
    <xf numFmtId="0" fontId="55" fillId="53" borderId="0" applyNumberFormat="0" applyBorder="0" applyAlignment="0" applyProtection="0"/>
    <xf numFmtId="0" fontId="30" fillId="31" borderId="0" applyNumberFormat="0" applyBorder="0" applyAlignment="0" applyProtection="0"/>
    <xf numFmtId="0" fontId="55" fillId="53" borderId="0" applyNumberFormat="0" applyBorder="0" applyAlignment="0" applyProtection="0"/>
    <xf numFmtId="0" fontId="55" fillId="53" borderId="0" applyNumberFormat="0" applyBorder="0" applyAlignment="0" applyProtection="0"/>
    <xf numFmtId="0" fontId="30" fillId="31" borderId="0" applyNumberFormat="0" applyBorder="0" applyAlignment="0" applyProtection="0"/>
    <xf numFmtId="0" fontId="55" fillId="53" borderId="0" applyNumberFormat="0" applyBorder="0" applyAlignment="0" applyProtection="0"/>
    <xf numFmtId="0" fontId="55" fillId="53" borderId="0" applyNumberFormat="0" applyBorder="0" applyAlignment="0" applyProtection="0"/>
    <xf numFmtId="0" fontId="30" fillId="31" borderId="0" applyNumberFormat="0" applyBorder="0" applyAlignment="0" applyProtection="0"/>
    <xf numFmtId="0" fontId="55" fillId="53" borderId="0" applyNumberFormat="0" applyBorder="0" applyAlignment="0" applyProtection="0"/>
    <xf numFmtId="0" fontId="55" fillId="53" borderId="0" applyNumberFormat="0" applyBorder="0" applyAlignment="0" applyProtection="0"/>
    <xf numFmtId="0" fontId="30" fillId="31" borderId="0" applyNumberFormat="0" applyBorder="0" applyAlignment="0" applyProtection="0"/>
    <xf numFmtId="0" fontId="55" fillId="53" borderId="0" applyNumberFormat="0" applyBorder="0" applyAlignment="0" applyProtection="0"/>
    <xf numFmtId="0" fontId="55" fillId="53" borderId="0" applyNumberFormat="0" applyBorder="0" applyAlignment="0" applyProtection="0"/>
    <xf numFmtId="0" fontId="30" fillId="31" borderId="0" applyNumberFormat="0" applyBorder="0" applyAlignment="0" applyProtection="0"/>
    <xf numFmtId="0" fontId="55" fillId="53" borderId="0" applyNumberFormat="0" applyBorder="0" applyAlignment="0" applyProtection="0"/>
    <xf numFmtId="0" fontId="55" fillId="53" borderId="0" applyNumberFormat="0" applyBorder="0" applyAlignment="0" applyProtection="0"/>
    <xf numFmtId="0" fontId="30" fillId="31" borderId="0" applyNumberFormat="0" applyBorder="0" applyAlignment="0" applyProtection="0"/>
    <xf numFmtId="0" fontId="55" fillId="53" borderId="0" applyNumberFormat="0" applyBorder="0" applyAlignment="0" applyProtection="0"/>
    <xf numFmtId="0" fontId="55" fillId="53" borderId="0" applyNumberFormat="0" applyBorder="0" applyAlignment="0" applyProtection="0"/>
    <xf numFmtId="0" fontId="30" fillId="31" borderId="0" applyNumberFormat="0" applyBorder="0" applyAlignment="0" applyProtection="0"/>
    <xf numFmtId="0" fontId="55" fillId="53" borderId="0" applyNumberFormat="0" applyBorder="0" applyAlignment="0" applyProtection="0"/>
    <xf numFmtId="0" fontId="55" fillId="53" borderId="0" applyNumberFormat="0" applyBorder="0" applyAlignment="0" applyProtection="0"/>
    <xf numFmtId="0" fontId="55" fillId="53" borderId="0" applyNumberFormat="0" applyBorder="0" applyAlignment="0" applyProtection="0"/>
    <xf numFmtId="0" fontId="30" fillId="31" borderId="0" applyNumberFormat="0" applyBorder="0" applyAlignment="0" applyProtection="0"/>
    <xf numFmtId="0" fontId="55" fillId="53" borderId="0" applyNumberFormat="0" applyBorder="0" applyAlignment="0" applyProtection="0"/>
    <xf numFmtId="0" fontId="55" fillId="53" borderId="0" applyNumberFormat="0" applyBorder="0" applyAlignment="0" applyProtection="0"/>
    <xf numFmtId="0" fontId="30" fillId="31" borderId="0" applyNumberFormat="0" applyBorder="0" applyAlignment="0" applyProtection="0"/>
    <xf numFmtId="0" fontId="55" fillId="53" borderId="0" applyNumberFormat="0" applyBorder="0" applyAlignment="0" applyProtection="0"/>
    <xf numFmtId="0" fontId="55" fillId="53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55" fillId="53" borderId="0" applyNumberFormat="0" applyBorder="0" applyAlignment="0" applyProtection="0"/>
    <xf numFmtId="0" fontId="55" fillId="53" borderId="0" applyNumberFormat="0" applyBorder="0" applyAlignment="0" applyProtection="0"/>
    <xf numFmtId="0" fontId="30" fillId="31" borderId="0" applyNumberFormat="0" applyBorder="0" applyAlignment="0" applyProtection="0"/>
    <xf numFmtId="0" fontId="55" fillId="53" borderId="0" applyNumberFormat="0" applyBorder="0" applyAlignment="0" applyProtection="0"/>
    <xf numFmtId="0" fontId="55" fillId="53" borderId="0" applyNumberFormat="0" applyBorder="0" applyAlignment="0" applyProtection="0"/>
    <xf numFmtId="0" fontId="30" fillId="31" borderId="0" applyNumberFormat="0" applyBorder="0" applyAlignment="0" applyProtection="0"/>
    <xf numFmtId="0" fontId="55" fillId="53" borderId="0" applyNumberFormat="0" applyBorder="0" applyAlignment="0" applyProtection="0"/>
    <xf numFmtId="0" fontId="55" fillId="53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55" fillId="53" borderId="0" applyNumberFormat="0" applyBorder="0" applyAlignment="0" applyProtection="0"/>
    <xf numFmtId="0" fontId="30" fillId="31" borderId="0" applyNumberFormat="0" applyBorder="0" applyAlignment="0" applyProtection="0"/>
    <xf numFmtId="0" fontId="55" fillId="53" borderId="0" applyNumberFormat="0" applyBorder="0" applyAlignment="0" applyProtection="0"/>
    <xf numFmtId="0" fontId="55" fillId="53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55" fillId="53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55" fillId="53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55" fillId="53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7" fillId="54" borderId="0" applyNumberFormat="0" applyBorder="0" applyAlignment="0" applyProtection="0"/>
    <xf numFmtId="0" fontId="57" fillId="54" borderId="0" applyNumberFormat="0" applyBorder="0" applyAlignment="0" applyProtection="0"/>
    <xf numFmtId="0" fontId="56" fillId="12" borderId="0" applyNumberFormat="0" applyBorder="0" applyAlignment="0" applyProtection="0"/>
    <xf numFmtId="0" fontId="57" fillId="54" borderId="0" applyNumberFormat="0" applyBorder="0" applyAlignment="0" applyProtection="0"/>
    <xf numFmtId="0" fontId="57" fillId="54" borderId="0" applyNumberFormat="0" applyBorder="0" applyAlignment="0" applyProtection="0"/>
    <xf numFmtId="0" fontId="56" fillId="12" borderId="0" applyNumberFormat="0" applyBorder="0" applyAlignment="0" applyProtection="0"/>
    <xf numFmtId="0" fontId="57" fillId="54" borderId="0" applyNumberFormat="0" applyBorder="0" applyAlignment="0" applyProtection="0"/>
    <xf numFmtId="0" fontId="57" fillId="54" borderId="0" applyNumberFormat="0" applyBorder="0" applyAlignment="0" applyProtection="0"/>
    <xf numFmtId="0" fontId="56" fillId="12" borderId="0" applyNumberFormat="0" applyBorder="0" applyAlignment="0" applyProtection="0"/>
    <xf numFmtId="0" fontId="57" fillId="54" borderId="0" applyNumberFormat="0" applyBorder="0" applyAlignment="0" applyProtection="0"/>
    <xf numFmtId="0" fontId="57" fillId="54" borderId="0" applyNumberFormat="0" applyBorder="0" applyAlignment="0" applyProtection="0"/>
    <xf numFmtId="0" fontId="56" fillId="12" borderId="0" applyNumberFormat="0" applyBorder="0" applyAlignment="0" applyProtection="0"/>
    <xf numFmtId="0" fontId="57" fillId="54" borderId="0" applyNumberFormat="0" applyBorder="0" applyAlignment="0" applyProtection="0"/>
    <xf numFmtId="0" fontId="57" fillId="54" borderId="0" applyNumberFormat="0" applyBorder="0" applyAlignment="0" applyProtection="0"/>
    <xf numFmtId="0" fontId="56" fillId="12" borderId="0" applyNumberFormat="0" applyBorder="0" applyAlignment="0" applyProtection="0"/>
    <xf numFmtId="0" fontId="57" fillId="54" borderId="0" applyNumberFormat="0" applyBorder="0" applyAlignment="0" applyProtection="0"/>
    <xf numFmtId="0" fontId="57" fillId="54" borderId="0" applyNumberFormat="0" applyBorder="0" applyAlignment="0" applyProtection="0"/>
    <xf numFmtId="0" fontId="56" fillId="12" borderId="0" applyNumberFormat="0" applyBorder="0" applyAlignment="0" applyProtection="0"/>
    <xf numFmtId="0" fontId="57" fillId="54" borderId="0" applyNumberFormat="0" applyBorder="0" applyAlignment="0" applyProtection="0"/>
    <xf numFmtId="0" fontId="57" fillId="54" borderId="0" applyNumberFormat="0" applyBorder="0" applyAlignment="0" applyProtection="0"/>
    <xf numFmtId="0" fontId="56" fillId="12" borderId="0" applyNumberFormat="0" applyBorder="0" applyAlignment="0" applyProtection="0"/>
    <xf numFmtId="0" fontId="57" fillId="54" borderId="0" applyNumberFormat="0" applyBorder="0" applyAlignment="0" applyProtection="0"/>
    <xf numFmtId="0" fontId="57" fillId="54" borderId="0" applyNumberFormat="0" applyBorder="0" applyAlignment="0" applyProtection="0"/>
    <xf numFmtId="0" fontId="56" fillId="12" borderId="0" applyNumberFormat="0" applyBorder="0" applyAlignment="0" applyProtection="0"/>
    <xf numFmtId="0" fontId="57" fillId="54" borderId="0" applyNumberFormat="0" applyBorder="0" applyAlignment="0" applyProtection="0"/>
    <xf numFmtId="0" fontId="57" fillId="54" borderId="0" applyNumberFormat="0" applyBorder="0" applyAlignment="0" applyProtection="0"/>
    <xf numFmtId="0" fontId="57" fillId="54" borderId="0" applyNumberFormat="0" applyBorder="0" applyAlignment="0" applyProtection="0"/>
    <xf numFmtId="0" fontId="57" fillId="54" borderId="0" applyNumberFormat="0" applyBorder="0" applyAlignment="0" applyProtection="0"/>
    <xf numFmtId="0" fontId="57" fillId="54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7" fillId="54" borderId="0" applyNumberFormat="0" applyBorder="0" applyAlignment="0" applyProtection="0"/>
    <xf numFmtId="0" fontId="57" fillId="54" borderId="0" applyNumberFormat="0" applyBorder="0" applyAlignment="0" applyProtection="0"/>
    <xf numFmtId="0" fontId="57" fillId="54" borderId="0" applyNumberFormat="0" applyBorder="0" applyAlignment="0" applyProtection="0"/>
    <xf numFmtId="0" fontId="57" fillId="54" borderId="0" applyNumberFormat="0" applyBorder="0" applyAlignment="0" applyProtection="0"/>
    <xf numFmtId="0" fontId="57" fillId="54" borderId="0" applyNumberFormat="0" applyBorder="0" applyAlignment="0" applyProtection="0"/>
    <xf numFmtId="0" fontId="57" fillId="54" borderId="0" applyNumberFormat="0" applyBorder="0" applyAlignment="0" applyProtection="0"/>
    <xf numFmtId="0" fontId="57" fillId="54" borderId="0" applyNumberFormat="0" applyBorder="0" applyAlignment="0" applyProtection="0"/>
    <xf numFmtId="0" fontId="56" fillId="12" borderId="0" applyNumberFormat="0" applyBorder="0" applyAlignment="0" applyProtection="0"/>
    <xf numFmtId="0" fontId="57" fillId="54" borderId="0" applyNumberFormat="0" applyBorder="0" applyAlignment="0" applyProtection="0"/>
    <xf numFmtId="0" fontId="57" fillId="54" borderId="0" applyNumberFormat="0" applyBorder="0" applyAlignment="0" applyProtection="0"/>
    <xf numFmtId="0" fontId="56" fillId="12" borderId="0" applyNumberFormat="0" applyBorder="0" applyAlignment="0" applyProtection="0"/>
    <xf numFmtId="0" fontId="57" fillId="54" borderId="0" applyNumberFormat="0" applyBorder="0" applyAlignment="0" applyProtection="0"/>
    <xf numFmtId="0" fontId="57" fillId="54" borderId="0" applyNumberFormat="0" applyBorder="0" applyAlignment="0" applyProtection="0"/>
    <xf numFmtId="0" fontId="56" fillId="12" borderId="0" applyNumberFormat="0" applyBorder="0" applyAlignment="0" applyProtection="0"/>
    <xf numFmtId="0" fontId="57" fillId="54" borderId="0" applyNumberFormat="0" applyBorder="0" applyAlignment="0" applyProtection="0"/>
    <xf numFmtId="0" fontId="57" fillId="54" borderId="0" applyNumberFormat="0" applyBorder="0" applyAlignment="0" applyProtection="0"/>
    <xf numFmtId="0" fontId="56" fillId="12" borderId="0" applyNumberFormat="0" applyBorder="0" applyAlignment="0" applyProtection="0"/>
    <xf numFmtId="0" fontId="57" fillId="54" borderId="0" applyNumberFormat="0" applyBorder="0" applyAlignment="0" applyProtection="0"/>
    <xf numFmtId="0" fontId="57" fillId="54" borderId="0" applyNumberFormat="0" applyBorder="0" applyAlignment="0" applyProtection="0"/>
    <xf numFmtId="0" fontId="56" fillId="12" borderId="0" applyNumberFormat="0" applyBorder="0" applyAlignment="0" applyProtection="0"/>
    <xf numFmtId="0" fontId="57" fillId="54" borderId="0" applyNumberFormat="0" applyBorder="0" applyAlignment="0" applyProtection="0"/>
    <xf numFmtId="0" fontId="57" fillId="54" borderId="0" applyNumberFormat="0" applyBorder="0" applyAlignment="0" applyProtection="0"/>
    <xf numFmtId="0" fontId="56" fillId="12" borderId="0" applyNumberFormat="0" applyBorder="0" applyAlignment="0" applyProtection="0"/>
    <xf numFmtId="0" fontId="57" fillId="54" borderId="0" applyNumberFormat="0" applyBorder="0" applyAlignment="0" applyProtection="0"/>
    <xf numFmtId="0" fontId="57" fillId="54" borderId="0" applyNumberFormat="0" applyBorder="0" applyAlignment="0" applyProtection="0"/>
    <xf numFmtId="0" fontId="56" fillId="12" borderId="0" applyNumberFormat="0" applyBorder="0" applyAlignment="0" applyProtection="0"/>
    <xf numFmtId="0" fontId="57" fillId="54" borderId="0" applyNumberFormat="0" applyBorder="0" applyAlignment="0" applyProtection="0"/>
    <xf numFmtId="0" fontId="57" fillId="54" borderId="0" applyNumberFormat="0" applyBorder="0" applyAlignment="0" applyProtection="0"/>
    <xf numFmtId="0" fontId="56" fillId="12" borderId="0" applyNumberFormat="0" applyBorder="0" applyAlignment="0" applyProtection="0"/>
    <xf numFmtId="0" fontId="57" fillId="54" borderId="0" applyNumberFormat="0" applyBorder="0" applyAlignment="0" applyProtection="0"/>
    <xf numFmtId="0" fontId="57" fillId="54" borderId="0" applyNumberFormat="0" applyBorder="0" applyAlignment="0" applyProtection="0"/>
    <xf numFmtId="0" fontId="56" fillId="12" borderId="0" applyNumberFormat="0" applyBorder="0" applyAlignment="0" applyProtection="0"/>
    <xf numFmtId="0" fontId="57" fillId="54" borderId="0" applyNumberFormat="0" applyBorder="0" applyAlignment="0" applyProtection="0"/>
    <xf numFmtId="0" fontId="57" fillId="54" borderId="0" applyNumberFormat="0" applyBorder="0" applyAlignment="0" applyProtection="0"/>
    <xf numFmtId="0" fontId="56" fillId="12" borderId="0" applyNumberFormat="0" applyBorder="0" applyAlignment="0" applyProtection="0"/>
    <xf numFmtId="0" fontId="57" fillId="54" borderId="0" applyNumberFormat="0" applyBorder="0" applyAlignment="0" applyProtection="0"/>
    <xf numFmtId="0" fontId="57" fillId="54" borderId="0" applyNumberFormat="0" applyBorder="0" applyAlignment="0" applyProtection="0"/>
    <xf numFmtId="0" fontId="57" fillId="54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7" fillId="54" borderId="0" applyNumberFormat="0" applyBorder="0" applyAlignment="0" applyProtection="0"/>
    <xf numFmtId="0" fontId="57" fillId="54" borderId="0" applyNumberFormat="0" applyBorder="0" applyAlignment="0" applyProtection="0"/>
    <xf numFmtId="0" fontId="56" fillId="12" borderId="0" applyNumberFormat="0" applyBorder="0" applyAlignment="0" applyProtection="0"/>
    <xf numFmtId="0" fontId="57" fillId="54" borderId="0" applyNumberFormat="0" applyBorder="0" applyAlignment="0" applyProtection="0"/>
    <xf numFmtId="0" fontId="57" fillId="54" borderId="0" applyNumberFormat="0" applyBorder="0" applyAlignment="0" applyProtection="0"/>
    <xf numFmtId="0" fontId="56" fillId="12" borderId="0" applyNumberFormat="0" applyBorder="0" applyAlignment="0" applyProtection="0"/>
    <xf numFmtId="0" fontId="57" fillId="54" borderId="0" applyNumberFormat="0" applyBorder="0" applyAlignment="0" applyProtection="0"/>
    <xf numFmtId="0" fontId="57" fillId="54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7" fillId="54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7" fillId="54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7" fillId="54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7" fillId="54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6" fillId="16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6" fillId="16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6" fillId="16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6" fillId="16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6" fillId="16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6" fillId="16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6" fillId="16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6" fillId="16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6" fillId="16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6" fillId="16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6" fillId="16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6" fillId="16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6" fillId="16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6" fillId="16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6" fillId="16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6" fillId="16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6" fillId="16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6" fillId="16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6" fillId="16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6" fillId="16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7" fillId="51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7" fillId="51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7" fillId="51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7" fillId="51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6" fillId="20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6" fillId="20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6" fillId="20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6" fillId="20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6" fillId="20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6" fillId="20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6" fillId="20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6" fillId="20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6" fillId="20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6" fillId="20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6" fillId="20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6" fillId="20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6" fillId="20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6" fillId="20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6" fillId="20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6" fillId="20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6" fillId="20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6" fillId="20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6" fillId="20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6" fillId="20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7" fillId="52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7" fillId="52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7" fillId="52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7" fillId="52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6" fillId="24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6" fillId="24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6" fillId="24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6" fillId="24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6" fillId="24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6" fillId="24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6" fillId="24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6" fillId="24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6" fillId="24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6" fillId="24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6" fillId="24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6" fillId="24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6" fillId="24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6" fillId="24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6" fillId="24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6" fillId="24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6" fillId="24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6" fillId="24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6" fillId="24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6" fillId="24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7" fillId="55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7" fillId="55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7" fillId="55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7" fillId="55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6" fillId="28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6" fillId="28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6" fillId="28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6" fillId="28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6" fillId="28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6" fillId="28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6" fillId="28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6" fillId="28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6" fillId="28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6" fillId="28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6" fillId="28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6" fillId="28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6" fillId="28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6" fillId="28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6" fillId="28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6" fillId="28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6" fillId="28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6" fillId="28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6" fillId="28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6" fillId="28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7" fillId="56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7" fillId="56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7" fillId="56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7" fillId="56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7" fillId="57" borderId="0" applyNumberFormat="0" applyBorder="0" applyAlignment="0" applyProtection="0"/>
    <xf numFmtId="0" fontId="57" fillId="57" borderId="0" applyNumberFormat="0" applyBorder="0" applyAlignment="0" applyProtection="0"/>
    <xf numFmtId="0" fontId="56" fillId="32" borderId="0" applyNumberFormat="0" applyBorder="0" applyAlignment="0" applyProtection="0"/>
    <xf numFmtId="0" fontId="57" fillId="57" borderId="0" applyNumberFormat="0" applyBorder="0" applyAlignment="0" applyProtection="0"/>
    <xf numFmtId="0" fontId="57" fillId="57" borderId="0" applyNumberFormat="0" applyBorder="0" applyAlignment="0" applyProtection="0"/>
    <xf numFmtId="0" fontId="56" fillId="32" borderId="0" applyNumberFormat="0" applyBorder="0" applyAlignment="0" applyProtection="0"/>
    <xf numFmtId="0" fontId="57" fillId="57" borderId="0" applyNumberFormat="0" applyBorder="0" applyAlignment="0" applyProtection="0"/>
    <xf numFmtId="0" fontId="57" fillId="57" borderId="0" applyNumberFormat="0" applyBorder="0" applyAlignment="0" applyProtection="0"/>
    <xf numFmtId="0" fontId="56" fillId="32" borderId="0" applyNumberFormat="0" applyBorder="0" applyAlignment="0" applyProtection="0"/>
    <xf numFmtId="0" fontId="57" fillId="57" borderId="0" applyNumberFormat="0" applyBorder="0" applyAlignment="0" applyProtection="0"/>
    <xf numFmtId="0" fontId="57" fillId="57" borderId="0" applyNumberFormat="0" applyBorder="0" applyAlignment="0" applyProtection="0"/>
    <xf numFmtId="0" fontId="56" fillId="32" borderId="0" applyNumberFormat="0" applyBorder="0" applyAlignment="0" applyProtection="0"/>
    <xf numFmtId="0" fontId="57" fillId="57" borderId="0" applyNumberFormat="0" applyBorder="0" applyAlignment="0" applyProtection="0"/>
    <xf numFmtId="0" fontId="57" fillId="57" borderId="0" applyNumberFormat="0" applyBorder="0" applyAlignment="0" applyProtection="0"/>
    <xf numFmtId="0" fontId="56" fillId="32" borderId="0" applyNumberFormat="0" applyBorder="0" applyAlignment="0" applyProtection="0"/>
    <xf numFmtId="0" fontId="57" fillId="57" borderId="0" applyNumberFormat="0" applyBorder="0" applyAlignment="0" applyProtection="0"/>
    <xf numFmtId="0" fontId="57" fillId="57" borderId="0" applyNumberFormat="0" applyBorder="0" applyAlignment="0" applyProtection="0"/>
    <xf numFmtId="0" fontId="56" fillId="32" borderId="0" applyNumberFormat="0" applyBorder="0" applyAlignment="0" applyProtection="0"/>
    <xf numFmtId="0" fontId="57" fillId="57" borderId="0" applyNumberFormat="0" applyBorder="0" applyAlignment="0" applyProtection="0"/>
    <xf numFmtId="0" fontId="57" fillId="57" borderId="0" applyNumberFormat="0" applyBorder="0" applyAlignment="0" applyProtection="0"/>
    <xf numFmtId="0" fontId="56" fillId="32" borderId="0" applyNumberFormat="0" applyBorder="0" applyAlignment="0" applyProtection="0"/>
    <xf numFmtId="0" fontId="57" fillId="57" borderId="0" applyNumberFormat="0" applyBorder="0" applyAlignment="0" applyProtection="0"/>
    <xf numFmtId="0" fontId="57" fillId="57" borderId="0" applyNumberFormat="0" applyBorder="0" applyAlignment="0" applyProtection="0"/>
    <xf numFmtId="0" fontId="56" fillId="32" borderId="0" applyNumberFormat="0" applyBorder="0" applyAlignment="0" applyProtection="0"/>
    <xf numFmtId="0" fontId="57" fillId="57" borderId="0" applyNumberFormat="0" applyBorder="0" applyAlignment="0" applyProtection="0"/>
    <xf numFmtId="0" fontId="57" fillId="57" borderId="0" applyNumberFormat="0" applyBorder="0" applyAlignment="0" applyProtection="0"/>
    <xf numFmtId="0" fontId="57" fillId="57" borderId="0" applyNumberFormat="0" applyBorder="0" applyAlignment="0" applyProtection="0"/>
    <xf numFmtId="0" fontId="57" fillId="57" borderId="0" applyNumberFormat="0" applyBorder="0" applyAlignment="0" applyProtection="0"/>
    <xf numFmtId="0" fontId="57" fillId="57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7" fillId="57" borderId="0" applyNumberFormat="0" applyBorder="0" applyAlignment="0" applyProtection="0"/>
    <xf numFmtId="0" fontId="57" fillId="57" borderId="0" applyNumberFormat="0" applyBorder="0" applyAlignment="0" applyProtection="0"/>
    <xf numFmtId="0" fontId="57" fillId="57" borderId="0" applyNumberFormat="0" applyBorder="0" applyAlignment="0" applyProtection="0"/>
    <xf numFmtId="0" fontId="57" fillId="57" borderId="0" applyNumberFormat="0" applyBorder="0" applyAlignment="0" applyProtection="0"/>
    <xf numFmtId="0" fontId="57" fillId="57" borderId="0" applyNumberFormat="0" applyBorder="0" applyAlignment="0" applyProtection="0"/>
    <xf numFmtId="0" fontId="57" fillId="57" borderId="0" applyNumberFormat="0" applyBorder="0" applyAlignment="0" applyProtection="0"/>
    <xf numFmtId="0" fontId="57" fillId="57" borderId="0" applyNumberFormat="0" applyBorder="0" applyAlignment="0" applyProtection="0"/>
    <xf numFmtId="0" fontId="56" fillId="32" borderId="0" applyNumberFormat="0" applyBorder="0" applyAlignment="0" applyProtection="0"/>
    <xf numFmtId="0" fontId="57" fillId="57" borderId="0" applyNumberFormat="0" applyBorder="0" applyAlignment="0" applyProtection="0"/>
    <xf numFmtId="0" fontId="57" fillId="57" borderId="0" applyNumberFormat="0" applyBorder="0" applyAlignment="0" applyProtection="0"/>
    <xf numFmtId="0" fontId="56" fillId="32" borderId="0" applyNumberFormat="0" applyBorder="0" applyAlignment="0" applyProtection="0"/>
    <xf numFmtId="0" fontId="57" fillId="57" borderId="0" applyNumberFormat="0" applyBorder="0" applyAlignment="0" applyProtection="0"/>
    <xf numFmtId="0" fontId="57" fillId="57" borderId="0" applyNumberFormat="0" applyBorder="0" applyAlignment="0" applyProtection="0"/>
    <xf numFmtId="0" fontId="56" fillId="32" borderId="0" applyNumberFormat="0" applyBorder="0" applyAlignment="0" applyProtection="0"/>
    <xf numFmtId="0" fontId="57" fillId="57" borderId="0" applyNumberFormat="0" applyBorder="0" applyAlignment="0" applyProtection="0"/>
    <xf numFmtId="0" fontId="57" fillId="57" borderId="0" applyNumberFormat="0" applyBorder="0" applyAlignment="0" applyProtection="0"/>
    <xf numFmtId="0" fontId="56" fillId="32" borderId="0" applyNumberFormat="0" applyBorder="0" applyAlignment="0" applyProtection="0"/>
    <xf numFmtId="0" fontId="57" fillId="57" borderId="0" applyNumberFormat="0" applyBorder="0" applyAlignment="0" applyProtection="0"/>
    <xf numFmtId="0" fontId="57" fillId="57" borderId="0" applyNumberFormat="0" applyBorder="0" applyAlignment="0" applyProtection="0"/>
    <xf numFmtId="0" fontId="56" fillId="32" borderId="0" applyNumberFormat="0" applyBorder="0" applyAlignment="0" applyProtection="0"/>
    <xf numFmtId="0" fontId="57" fillId="57" borderId="0" applyNumberFormat="0" applyBorder="0" applyAlignment="0" applyProtection="0"/>
    <xf numFmtId="0" fontId="57" fillId="57" borderId="0" applyNumberFormat="0" applyBorder="0" applyAlignment="0" applyProtection="0"/>
    <xf numFmtId="0" fontId="56" fillId="32" borderId="0" applyNumberFormat="0" applyBorder="0" applyAlignment="0" applyProtection="0"/>
    <xf numFmtId="0" fontId="57" fillId="57" borderId="0" applyNumberFormat="0" applyBorder="0" applyAlignment="0" applyProtection="0"/>
    <xf numFmtId="0" fontId="57" fillId="57" borderId="0" applyNumberFormat="0" applyBorder="0" applyAlignment="0" applyProtection="0"/>
    <xf numFmtId="0" fontId="56" fillId="32" borderId="0" applyNumberFormat="0" applyBorder="0" applyAlignment="0" applyProtection="0"/>
    <xf numFmtId="0" fontId="57" fillId="57" borderId="0" applyNumberFormat="0" applyBorder="0" applyAlignment="0" applyProtection="0"/>
    <xf numFmtId="0" fontId="57" fillId="57" borderId="0" applyNumberFormat="0" applyBorder="0" applyAlignment="0" applyProtection="0"/>
    <xf numFmtId="0" fontId="56" fillId="32" borderId="0" applyNumberFormat="0" applyBorder="0" applyAlignment="0" applyProtection="0"/>
    <xf numFmtId="0" fontId="57" fillId="57" borderId="0" applyNumberFormat="0" applyBorder="0" applyAlignment="0" applyProtection="0"/>
    <xf numFmtId="0" fontId="57" fillId="57" borderId="0" applyNumberFormat="0" applyBorder="0" applyAlignment="0" applyProtection="0"/>
    <xf numFmtId="0" fontId="56" fillId="32" borderId="0" applyNumberFormat="0" applyBorder="0" applyAlignment="0" applyProtection="0"/>
    <xf numFmtId="0" fontId="57" fillId="57" borderId="0" applyNumberFormat="0" applyBorder="0" applyAlignment="0" applyProtection="0"/>
    <xf numFmtId="0" fontId="57" fillId="57" borderId="0" applyNumberFormat="0" applyBorder="0" applyAlignment="0" applyProtection="0"/>
    <xf numFmtId="0" fontId="56" fillId="32" borderId="0" applyNumberFormat="0" applyBorder="0" applyAlignment="0" applyProtection="0"/>
    <xf numFmtId="0" fontId="57" fillId="57" borderId="0" applyNumberFormat="0" applyBorder="0" applyAlignment="0" applyProtection="0"/>
    <xf numFmtId="0" fontId="57" fillId="57" borderId="0" applyNumberFormat="0" applyBorder="0" applyAlignment="0" applyProtection="0"/>
    <xf numFmtId="0" fontId="57" fillId="57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7" fillId="57" borderId="0" applyNumberFormat="0" applyBorder="0" applyAlignment="0" applyProtection="0"/>
    <xf numFmtId="0" fontId="57" fillId="57" borderId="0" applyNumberFormat="0" applyBorder="0" applyAlignment="0" applyProtection="0"/>
    <xf numFmtId="0" fontId="56" fillId="32" borderId="0" applyNumberFormat="0" applyBorder="0" applyAlignment="0" applyProtection="0"/>
    <xf numFmtId="0" fontId="57" fillId="57" borderId="0" applyNumberFormat="0" applyBorder="0" applyAlignment="0" applyProtection="0"/>
    <xf numFmtId="0" fontId="57" fillId="57" borderId="0" applyNumberFormat="0" applyBorder="0" applyAlignment="0" applyProtection="0"/>
    <xf numFmtId="0" fontId="56" fillId="32" borderId="0" applyNumberFormat="0" applyBorder="0" applyAlignment="0" applyProtection="0"/>
    <xf numFmtId="0" fontId="57" fillId="57" borderId="0" applyNumberFormat="0" applyBorder="0" applyAlignment="0" applyProtection="0"/>
    <xf numFmtId="0" fontId="57" fillId="57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7" fillId="57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7" fillId="57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7" fillId="57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7" fillId="57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7" fillId="58" borderId="0" applyNumberFormat="0" applyBorder="0" applyAlignment="0" applyProtection="0"/>
    <xf numFmtId="0" fontId="57" fillId="58" borderId="0" applyNumberFormat="0" applyBorder="0" applyAlignment="0" applyProtection="0"/>
    <xf numFmtId="0" fontId="56" fillId="9" borderId="0" applyNumberFormat="0" applyBorder="0" applyAlignment="0" applyProtection="0"/>
    <xf numFmtId="0" fontId="57" fillId="58" borderId="0" applyNumberFormat="0" applyBorder="0" applyAlignment="0" applyProtection="0"/>
    <xf numFmtId="0" fontId="57" fillId="58" borderId="0" applyNumberFormat="0" applyBorder="0" applyAlignment="0" applyProtection="0"/>
    <xf numFmtId="0" fontId="56" fillId="9" borderId="0" applyNumberFormat="0" applyBorder="0" applyAlignment="0" applyProtection="0"/>
    <xf numFmtId="0" fontId="57" fillId="58" borderId="0" applyNumberFormat="0" applyBorder="0" applyAlignment="0" applyProtection="0"/>
    <xf numFmtId="0" fontId="57" fillId="58" borderId="0" applyNumberFormat="0" applyBorder="0" applyAlignment="0" applyProtection="0"/>
    <xf numFmtId="0" fontId="56" fillId="9" borderId="0" applyNumberFormat="0" applyBorder="0" applyAlignment="0" applyProtection="0"/>
    <xf numFmtId="0" fontId="57" fillId="58" borderId="0" applyNumberFormat="0" applyBorder="0" applyAlignment="0" applyProtection="0"/>
    <xf numFmtId="0" fontId="57" fillId="58" borderId="0" applyNumberFormat="0" applyBorder="0" applyAlignment="0" applyProtection="0"/>
    <xf numFmtId="0" fontId="56" fillId="9" borderId="0" applyNumberFormat="0" applyBorder="0" applyAlignment="0" applyProtection="0"/>
    <xf numFmtId="0" fontId="57" fillId="58" borderId="0" applyNumberFormat="0" applyBorder="0" applyAlignment="0" applyProtection="0"/>
    <xf numFmtId="0" fontId="57" fillId="58" borderId="0" applyNumberFormat="0" applyBorder="0" applyAlignment="0" applyProtection="0"/>
    <xf numFmtId="0" fontId="56" fillId="9" borderId="0" applyNumberFormat="0" applyBorder="0" applyAlignment="0" applyProtection="0"/>
    <xf numFmtId="0" fontId="57" fillId="58" borderId="0" applyNumberFormat="0" applyBorder="0" applyAlignment="0" applyProtection="0"/>
    <xf numFmtId="0" fontId="57" fillId="58" borderId="0" applyNumberFormat="0" applyBorder="0" applyAlignment="0" applyProtection="0"/>
    <xf numFmtId="0" fontId="56" fillId="9" borderId="0" applyNumberFormat="0" applyBorder="0" applyAlignment="0" applyProtection="0"/>
    <xf numFmtId="0" fontId="57" fillId="58" borderId="0" applyNumberFormat="0" applyBorder="0" applyAlignment="0" applyProtection="0"/>
    <xf numFmtId="0" fontId="57" fillId="58" borderId="0" applyNumberFormat="0" applyBorder="0" applyAlignment="0" applyProtection="0"/>
    <xf numFmtId="0" fontId="56" fillId="9" borderId="0" applyNumberFormat="0" applyBorder="0" applyAlignment="0" applyProtection="0"/>
    <xf numFmtId="0" fontId="57" fillId="58" borderId="0" applyNumberFormat="0" applyBorder="0" applyAlignment="0" applyProtection="0"/>
    <xf numFmtId="0" fontId="57" fillId="58" borderId="0" applyNumberFormat="0" applyBorder="0" applyAlignment="0" applyProtection="0"/>
    <xf numFmtId="0" fontId="56" fillId="9" borderId="0" applyNumberFormat="0" applyBorder="0" applyAlignment="0" applyProtection="0"/>
    <xf numFmtId="0" fontId="57" fillId="58" borderId="0" applyNumberFormat="0" applyBorder="0" applyAlignment="0" applyProtection="0"/>
    <xf numFmtId="0" fontId="57" fillId="58" borderId="0" applyNumberFormat="0" applyBorder="0" applyAlignment="0" applyProtection="0"/>
    <xf numFmtId="0" fontId="57" fillId="58" borderId="0" applyNumberFormat="0" applyBorder="0" applyAlignment="0" applyProtection="0"/>
    <xf numFmtId="0" fontId="57" fillId="58" borderId="0" applyNumberFormat="0" applyBorder="0" applyAlignment="0" applyProtection="0"/>
    <xf numFmtId="0" fontId="57" fillId="58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7" fillId="58" borderId="0" applyNumberFormat="0" applyBorder="0" applyAlignment="0" applyProtection="0"/>
    <xf numFmtId="0" fontId="57" fillId="58" borderId="0" applyNumberFormat="0" applyBorder="0" applyAlignment="0" applyProtection="0"/>
    <xf numFmtId="0" fontId="57" fillId="58" borderId="0" applyNumberFormat="0" applyBorder="0" applyAlignment="0" applyProtection="0"/>
    <xf numFmtId="0" fontId="57" fillId="58" borderId="0" applyNumberFormat="0" applyBorder="0" applyAlignment="0" applyProtection="0"/>
    <xf numFmtId="0" fontId="57" fillId="58" borderId="0" applyNumberFormat="0" applyBorder="0" applyAlignment="0" applyProtection="0"/>
    <xf numFmtId="0" fontId="57" fillId="58" borderId="0" applyNumberFormat="0" applyBorder="0" applyAlignment="0" applyProtection="0"/>
    <xf numFmtId="0" fontId="57" fillId="58" borderId="0" applyNumberFormat="0" applyBorder="0" applyAlignment="0" applyProtection="0"/>
    <xf numFmtId="0" fontId="56" fillId="9" borderId="0" applyNumberFormat="0" applyBorder="0" applyAlignment="0" applyProtection="0"/>
    <xf numFmtId="0" fontId="57" fillId="58" borderId="0" applyNumberFormat="0" applyBorder="0" applyAlignment="0" applyProtection="0"/>
    <xf numFmtId="0" fontId="57" fillId="58" borderId="0" applyNumberFormat="0" applyBorder="0" applyAlignment="0" applyProtection="0"/>
    <xf numFmtId="0" fontId="56" fillId="9" borderId="0" applyNumberFormat="0" applyBorder="0" applyAlignment="0" applyProtection="0"/>
    <xf numFmtId="0" fontId="57" fillId="58" borderId="0" applyNumberFormat="0" applyBorder="0" applyAlignment="0" applyProtection="0"/>
    <xf numFmtId="0" fontId="57" fillId="58" borderId="0" applyNumberFormat="0" applyBorder="0" applyAlignment="0" applyProtection="0"/>
    <xf numFmtId="0" fontId="56" fillId="9" borderId="0" applyNumberFormat="0" applyBorder="0" applyAlignment="0" applyProtection="0"/>
    <xf numFmtId="0" fontId="57" fillId="58" borderId="0" applyNumberFormat="0" applyBorder="0" applyAlignment="0" applyProtection="0"/>
    <xf numFmtId="0" fontId="57" fillId="58" borderId="0" applyNumberFormat="0" applyBorder="0" applyAlignment="0" applyProtection="0"/>
    <xf numFmtId="0" fontId="56" fillId="9" borderId="0" applyNumberFormat="0" applyBorder="0" applyAlignment="0" applyProtection="0"/>
    <xf numFmtId="0" fontId="57" fillId="58" borderId="0" applyNumberFormat="0" applyBorder="0" applyAlignment="0" applyProtection="0"/>
    <xf numFmtId="0" fontId="57" fillId="58" borderId="0" applyNumberFormat="0" applyBorder="0" applyAlignment="0" applyProtection="0"/>
    <xf numFmtId="0" fontId="56" fillId="9" borderId="0" applyNumberFormat="0" applyBorder="0" applyAlignment="0" applyProtection="0"/>
    <xf numFmtId="0" fontId="57" fillId="58" borderId="0" applyNumberFormat="0" applyBorder="0" applyAlignment="0" applyProtection="0"/>
    <xf numFmtId="0" fontId="57" fillId="58" borderId="0" applyNumberFormat="0" applyBorder="0" applyAlignment="0" applyProtection="0"/>
    <xf numFmtId="0" fontId="56" fillId="9" borderId="0" applyNumberFormat="0" applyBorder="0" applyAlignment="0" applyProtection="0"/>
    <xf numFmtId="0" fontId="57" fillId="58" borderId="0" applyNumberFormat="0" applyBorder="0" applyAlignment="0" applyProtection="0"/>
    <xf numFmtId="0" fontId="57" fillId="58" borderId="0" applyNumberFormat="0" applyBorder="0" applyAlignment="0" applyProtection="0"/>
    <xf numFmtId="0" fontId="56" fillId="9" borderId="0" applyNumberFormat="0" applyBorder="0" applyAlignment="0" applyProtection="0"/>
    <xf numFmtId="0" fontId="57" fillId="58" borderId="0" applyNumberFormat="0" applyBorder="0" applyAlignment="0" applyProtection="0"/>
    <xf numFmtId="0" fontId="57" fillId="58" borderId="0" applyNumberFormat="0" applyBorder="0" applyAlignment="0" applyProtection="0"/>
    <xf numFmtId="0" fontId="56" fillId="9" borderId="0" applyNumberFormat="0" applyBorder="0" applyAlignment="0" applyProtection="0"/>
    <xf numFmtId="0" fontId="57" fillId="58" borderId="0" applyNumberFormat="0" applyBorder="0" applyAlignment="0" applyProtection="0"/>
    <xf numFmtId="0" fontId="57" fillId="58" borderId="0" applyNumberFormat="0" applyBorder="0" applyAlignment="0" applyProtection="0"/>
    <xf numFmtId="0" fontId="56" fillId="9" borderId="0" applyNumberFormat="0" applyBorder="0" applyAlignment="0" applyProtection="0"/>
    <xf numFmtId="0" fontId="57" fillId="58" borderId="0" applyNumberFormat="0" applyBorder="0" applyAlignment="0" applyProtection="0"/>
    <xf numFmtId="0" fontId="57" fillId="58" borderId="0" applyNumberFormat="0" applyBorder="0" applyAlignment="0" applyProtection="0"/>
    <xf numFmtId="0" fontId="56" fillId="9" borderId="0" applyNumberFormat="0" applyBorder="0" applyAlignment="0" applyProtection="0"/>
    <xf numFmtId="0" fontId="57" fillId="58" borderId="0" applyNumberFormat="0" applyBorder="0" applyAlignment="0" applyProtection="0"/>
    <xf numFmtId="0" fontId="57" fillId="58" borderId="0" applyNumberFormat="0" applyBorder="0" applyAlignment="0" applyProtection="0"/>
    <xf numFmtId="0" fontId="57" fillId="58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7" fillId="58" borderId="0" applyNumberFormat="0" applyBorder="0" applyAlignment="0" applyProtection="0"/>
    <xf numFmtId="0" fontId="57" fillId="58" borderId="0" applyNumberFormat="0" applyBorder="0" applyAlignment="0" applyProtection="0"/>
    <xf numFmtId="0" fontId="56" fillId="9" borderId="0" applyNumberFormat="0" applyBorder="0" applyAlignment="0" applyProtection="0"/>
    <xf numFmtId="0" fontId="57" fillId="58" borderId="0" applyNumberFormat="0" applyBorder="0" applyAlignment="0" applyProtection="0"/>
    <xf numFmtId="0" fontId="57" fillId="58" borderId="0" applyNumberFormat="0" applyBorder="0" applyAlignment="0" applyProtection="0"/>
    <xf numFmtId="0" fontId="56" fillId="9" borderId="0" applyNumberFormat="0" applyBorder="0" applyAlignment="0" applyProtection="0"/>
    <xf numFmtId="0" fontId="57" fillId="58" borderId="0" applyNumberFormat="0" applyBorder="0" applyAlignment="0" applyProtection="0"/>
    <xf numFmtId="0" fontId="57" fillId="58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7" fillId="58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7" fillId="58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7" fillId="58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7" fillId="58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7" fillId="59" borderId="0" applyNumberFormat="0" applyBorder="0" applyAlignment="0" applyProtection="0"/>
    <xf numFmtId="0" fontId="57" fillId="59" borderId="0" applyNumberFormat="0" applyBorder="0" applyAlignment="0" applyProtection="0"/>
    <xf numFmtId="0" fontId="56" fillId="13" borderId="0" applyNumberFormat="0" applyBorder="0" applyAlignment="0" applyProtection="0"/>
    <xf numFmtId="0" fontId="57" fillId="59" borderId="0" applyNumberFormat="0" applyBorder="0" applyAlignment="0" applyProtection="0"/>
    <xf numFmtId="0" fontId="57" fillId="59" borderId="0" applyNumberFormat="0" applyBorder="0" applyAlignment="0" applyProtection="0"/>
    <xf numFmtId="0" fontId="56" fillId="13" borderId="0" applyNumberFormat="0" applyBorder="0" applyAlignment="0" applyProtection="0"/>
    <xf numFmtId="0" fontId="57" fillId="59" borderId="0" applyNumberFormat="0" applyBorder="0" applyAlignment="0" applyProtection="0"/>
    <xf numFmtId="0" fontId="57" fillId="59" borderId="0" applyNumberFormat="0" applyBorder="0" applyAlignment="0" applyProtection="0"/>
    <xf numFmtId="0" fontId="56" fillId="13" borderId="0" applyNumberFormat="0" applyBorder="0" applyAlignment="0" applyProtection="0"/>
    <xf numFmtId="0" fontId="57" fillId="59" borderId="0" applyNumberFormat="0" applyBorder="0" applyAlignment="0" applyProtection="0"/>
    <xf numFmtId="0" fontId="57" fillId="59" borderId="0" applyNumberFormat="0" applyBorder="0" applyAlignment="0" applyProtection="0"/>
    <xf numFmtId="0" fontId="56" fillId="13" borderId="0" applyNumberFormat="0" applyBorder="0" applyAlignment="0" applyProtection="0"/>
    <xf numFmtId="0" fontId="57" fillId="59" borderId="0" applyNumberFormat="0" applyBorder="0" applyAlignment="0" applyProtection="0"/>
    <xf numFmtId="0" fontId="57" fillId="59" borderId="0" applyNumberFormat="0" applyBorder="0" applyAlignment="0" applyProtection="0"/>
    <xf numFmtId="0" fontId="56" fillId="13" borderId="0" applyNumberFormat="0" applyBorder="0" applyAlignment="0" applyProtection="0"/>
    <xf numFmtId="0" fontId="57" fillId="59" borderId="0" applyNumberFormat="0" applyBorder="0" applyAlignment="0" applyProtection="0"/>
    <xf numFmtId="0" fontId="57" fillId="59" borderId="0" applyNumberFormat="0" applyBorder="0" applyAlignment="0" applyProtection="0"/>
    <xf numFmtId="0" fontId="56" fillId="13" borderId="0" applyNumberFormat="0" applyBorder="0" applyAlignment="0" applyProtection="0"/>
    <xf numFmtId="0" fontId="57" fillId="59" borderId="0" applyNumberFormat="0" applyBorder="0" applyAlignment="0" applyProtection="0"/>
    <xf numFmtId="0" fontId="57" fillId="59" borderId="0" applyNumberFormat="0" applyBorder="0" applyAlignment="0" applyProtection="0"/>
    <xf numFmtId="0" fontId="56" fillId="13" borderId="0" applyNumberFormat="0" applyBorder="0" applyAlignment="0" applyProtection="0"/>
    <xf numFmtId="0" fontId="57" fillId="59" borderId="0" applyNumberFormat="0" applyBorder="0" applyAlignment="0" applyProtection="0"/>
    <xf numFmtId="0" fontId="57" fillId="59" borderId="0" applyNumberFormat="0" applyBorder="0" applyAlignment="0" applyProtection="0"/>
    <xf numFmtId="0" fontId="56" fillId="13" borderId="0" applyNumberFormat="0" applyBorder="0" applyAlignment="0" applyProtection="0"/>
    <xf numFmtId="0" fontId="57" fillId="59" borderId="0" applyNumberFormat="0" applyBorder="0" applyAlignment="0" applyProtection="0"/>
    <xf numFmtId="0" fontId="57" fillId="59" borderId="0" applyNumberFormat="0" applyBorder="0" applyAlignment="0" applyProtection="0"/>
    <xf numFmtId="0" fontId="57" fillId="59" borderId="0" applyNumberFormat="0" applyBorder="0" applyAlignment="0" applyProtection="0"/>
    <xf numFmtId="0" fontId="57" fillId="59" borderId="0" applyNumberFormat="0" applyBorder="0" applyAlignment="0" applyProtection="0"/>
    <xf numFmtId="0" fontId="57" fillId="59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7" fillId="59" borderId="0" applyNumberFormat="0" applyBorder="0" applyAlignment="0" applyProtection="0"/>
    <xf numFmtId="0" fontId="57" fillId="59" borderId="0" applyNumberFormat="0" applyBorder="0" applyAlignment="0" applyProtection="0"/>
    <xf numFmtId="0" fontId="57" fillId="59" borderId="0" applyNumberFormat="0" applyBorder="0" applyAlignment="0" applyProtection="0"/>
    <xf numFmtId="0" fontId="57" fillId="59" borderId="0" applyNumberFormat="0" applyBorder="0" applyAlignment="0" applyProtection="0"/>
    <xf numFmtId="0" fontId="57" fillId="59" borderId="0" applyNumberFormat="0" applyBorder="0" applyAlignment="0" applyProtection="0"/>
    <xf numFmtId="0" fontId="57" fillId="59" borderId="0" applyNumberFormat="0" applyBorder="0" applyAlignment="0" applyProtection="0"/>
    <xf numFmtId="0" fontId="57" fillId="59" borderId="0" applyNumberFormat="0" applyBorder="0" applyAlignment="0" applyProtection="0"/>
    <xf numFmtId="0" fontId="56" fillId="13" borderId="0" applyNumberFormat="0" applyBorder="0" applyAlignment="0" applyProtection="0"/>
    <xf numFmtId="0" fontId="57" fillId="59" borderId="0" applyNumberFormat="0" applyBorder="0" applyAlignment="0" applyProtection="0"/>
    <xf numFmtId="0" fontId="57" fillId="59" borderId="0" applyNumberFormat="0" applyBorder="0" applyAlignment="0" applyProtection="0"/>
    <xf numFmtId="0" fontId="56" fillId="13" borderId="0" applyNumberFormat="0" applyBorder="0" applyAlignment="0" applyProtection="0"/>
    <xf numFmtId="0" fontId="57" fillId="59" borderId="0" applyNumberFormat="0" applyBorder="0" applyAlignment="0" applyProtection="0"/>
    <xf numFmtId="0" fontId="57" fillId="59" borderId="0" applyNumberFormat="0" applyBorder="0" applyAlignment="0" applyProtection="0"/>
    <xf numFmtId="0" fontId="56" fillId="13" borderId="0" applyNumberFormat="0" applyBorder="0" applyAlignment="0" applyProtection="0"/>
    <xf numFmtId="0" fontId="57" fillId="59" borderId="0" applyNumberFormat="0" applyBorder="0" applyAlignment="0" applyProtection="0"/>
    <xf numFmtId="0" fontId="57" fillId="59" borderId="0" applyNumberFormat="0" applyBorder="0" applyAlignment="0" applyProtection="0"/>
    <xf numFmtId="0" fontId="56" fillId="13" borderId="0" applyNumberFormat="0" applyBorder="0" applyAlignment="0" applyProtection="0"/>
    <xf numFmtId="0" fontId="57" fillId="59" borderId="0" applyNumberFormat="0" applyBorder="0" applyAlignment="0" applyProtection="0"/>
    <xf numFmtId="0" fontId="57" fillId="59" borderId="0" applyNumberFormat="0" applyBorder="0" applyAlignment="0" applyProtection="0"/>
    <xf numFmtId="0" fontId="56" fillId="13" borderId="0" applyNumberFormat="0" applyBorder="0" applyAlignment="0" applyProtection="0"/>
    <xf numFmtId="0" fontId="57" fillId="59" borderId="0" applyNumberFormat="0" applyBorder="0" applyAlignment="0" applyProtection="0"/>
    <xf numFmtId="0" fontId="57" fillId="59" borderId="0" applyNumberFormat="0" applyBorder="0" applyAlignment="0" applyProtection="0"/>
    <xf numFmtId="0" fontId="56" fillId="13" borderId="0" applyNumberFormat="0" applyBorder="0" applyAlignment="0" applyProtection="0"/>
    <xf numFmtId="0" fontId="57" fillId="59" borderId="0" applyNumberFormat="0" applyBorder="0" applyAlignment="0" applyProtection="0"/>
    <xf numFmtId="0" fontId="57" fillId="59" borderId="0" applyNumberFormat="0" applyBorder="0" applyAlignment="0" applyProtection="0"/>
    <xf numFmtId="0" fontId="56" fillId="13" borderId="0" applyNumberFormat="0" applyBorder="0" applyAlignment="0" applyProtection="0"/>
    <xf numFmtId="0" fontId="57" fillId="59" borderId="0" applyNumberFormat="0" applyBorder="0" applyAlignment="0" applyProtection="0"/>
    <xf numFmtId="0" fontId="57" fillId="59" borderId="0" applyNumberFormat="0" applyBorder="0" applyAlignment="0" applyProtection="0"/>
    <xf numFmtId="0" fontId="56" fillId="13" borderId="0" applyNumberFormat="0" applyBorder="0" applyAlignment="0" applyProtection="0"/>
    <xf numFmtId="0" fontId="57" fillId="59" borderId="0" applyNumberFormat="0" applyBorder="0" applyAlignment="0" applyProtection="0"/>
    <xf numFmtId="0" fontId="57" fillId="59" borderId="0" applyNumberFormat="0" applyBorder="0" applyAlignment="0" applyProtection="0"/>
    <xf numFmtId="0" fontId="56" fillId="13" borderId="0" applyNumberFormat="0" applyBorder="0" applyAlignment="0" applyProtection="0"/>
    <xf numFmtId="0" fontId="57" fillId="59" borderId="0" applyNumberFormat="0" applyBorder="0" applyAlignment="0" applyProtection="0"/>
    <xf numFmtId="0" fontId="57" fillId="59" borderId="0" applyNumberFormat="0" applyBorder="0" applyAlignment="0" applyProtection="0"/>
    <xf numFmtId="0" fontId="56" fillId="13" borderId="0" applyNumberFormat="0" applyBorder="0" applyAlignment="0" applyProtection="0"/>
    <xf numFmtId="0" fontId="57" fillId="59" borderId="0" applyNumberFormat="0" applyBorder="0" applyAlignment="0" applyProtection="0"/>
    <xf numFmtId="0" fontId="57" fillId="59" borderId="0" applyNumberFormat="0" applyBorder="0" applyAlignment="0" applyProtection="0"/>
    <xf numFmtId="0" fontId="57" fillId="59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7" fillId="59" borderId="0" applyNumberFormat="0" applyBorder="0" applyAlignment="0" applyProtection="0"/>
    <xf numFmtId="0" fontId="57" fillId="59" borderId="0" applyNumberFormat="0" applyBorder="0" applyAlignment="0" applyProtection="0"/>
    <xf numFmtId="0" fontId="56" fillId="13" borderId="0" applyNumberFormat="0" applyBorder="0" applyAlignment="0" applyProtection="0"/>
    <xf numFmtId="0" fontId="57" fillId="59" borderId="0" applyNumberFormat="0" applyBorder="0" applyAlignment="0" applyProtection="0"/>
    <xf numFmtId="0" fontId="57" fillId="59" borderId="0" applyNumberFormat="0" applyBorder="0" applyAlignment="0" applyProtection="0"/>
    <xf numFmtId="0" fontId="56" fillId="13" borderId="0" applyNumberFormat="0" applyBorder="0" applyAlignment="0" applyProtection="0"/>
    <xf numFmtId="0" fontId="57" fillId="59" borderId="0" applyNumberFormat="0" applyBorder="0" applyAlignment="0" applyProtection="0"/>
    <xf numFmtId="0" fontId="57" fillId="59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7" fillId="59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7" fillId="59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7" fillId="59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7" fillId="59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7" fillId="60" borderId="0" applyNumberFormat="0" applyBorder="0" applyAlignment="0" applyProtection="0"/>
    <xf numFmtId="0" fontId="57" fillId="60" borderId="0" applyNumberFormat="0" applyBorder="0" applyAlignment="0" applyProtection="0"/>
    <xf numFmtId="0" fontId="56" fillId="17" borderId="0" applyNumberFormat="0" applyBorder="0" applyAlignment="0" applyProtection="0"/>
    <xf numFmtId="0" fontId="57" fillId="60" borderId="0" applyNumberFormat="0" applyBorder="0" applyAlignment="0" applyProtection="0"/>
    <xf numFmtId="0" fontId="57" fillId="60" borderId="0" applyNumberFormat="0" applyBorder="0" applyAlignment="0" applyProtection="0"/>
    <xf numFmtId="0" fontId="56" fillId="17" borderId="0" applyNumberFormat="0" applyBorder="0" applyAlignment="0" applyProtection="0"/>
    <xf numFmtId="0" fontId="57" fillId="60" borderId="0" applyNumberFormat="0" applyBorder="0" applyAlignment="0" applyProtection="0"/>
    <xf numFmtId="0" fontId="57" fillId="60" borderId="0" applyNumberFormat="0" applyBorder="0" applyAlignment="0" applyProtection="0"/>
    <xf numFmtId="0" fontId="56" fillId="17" borderId="0" applyNumberFormat="0" applyBorder="0" applyAlignment="0" applyProtection="0"/>
    <xf numFmtId="0" fontId="57" fillId="60" borderId="0" applyNumberFormat="0" applyBorder="0" applyAlignment="0" applyProtection="0"/>
    <xf numFmtId="0" fontId="57" fillId="60" borderId="0" applyNumberFormat="0" applyBorder="0" applyAlignment="0" applyProtection="0"/>
    <xf numFmtId="0" fontId="56" fillId="17" borderId="0" applyNumberFormat="0" applyBorder="0" applyAlignment="0" applyProtection="0"/>
    <xf numFmtId="0" fontId="57" fillId="60" borderId="0" applyNumberFormat="0" applyBorder="0" applyAlignment="0" applyProtection="0"/>
    <xf numFmtId="0" fontId="57" fillId="60" borderId="0" applyNumberFormat="0" applyBorder="0" applyAlignment="0" applyProtection="0"/>
    <xf numFmtId="0" fontId="56" fillId="17" borderId="0" applyNumberFormat="0" applyBorder="0" applyAlignment="0" applyProtection="0"/>
    <xf numFmtId="0" fontId="57" fillId="60" borderId="0" applyNumberFormat="0" applyBorder="0" applyAlignment="0" applyProtection="0"/>
    <xf numFmtId="0" fontId="57" fillId="60" borderId="0" applyNumberFormat="0" applyBorder="0" applyAlignment="0" applyProtection="0"/>
    <xf numFmtId="0" fontId="56" fillId="17" borderId="0" applyNumberFormat="0" applyBorder="0" applyAlignment="0" applyProtection="0"/>
    <xf numFmtId="0" fontId="57" fillId="60" borderId="0" applyNumberFormat="0" applyBorder="0" applyAlignment="0" applyProtection="0"/>
    <xf numFmtId="0" fontId="57" fillId="60" borderId="0" applyNumberFormat="0" applyBorder="0" applyAlignment="0" applyProtection="0"/>
    <xf numFmtId="0" fontId="56" fillId="17" borderId="0" applyNumberFormat="0" applyBorder="0" applyAlignment="0" applyProtection="0"/>
    <xf numFmtId="0" fontId="57" fillId="60" borderId="0" applyNumberFormat="0" applyBorder="0" applyAlignment="0" applyProtection="0"/>
    <xf numFmtId="0" fontId="57" fillId="60" borderId="0" applyNumberFormat="0" applyBorder="0" applyAlignment="0" applyProtection="0"/>
    <xf numFmtId="0" fontId="56" fillId="17" borderId="0" applyNumberFormat="0" applyBorder="0" applyAlignment="0" applyProtection="0"/>
    <xf numFmtId="0" fontId="57" fillId="60" borderId="0" applyNumberFormat="0" applyBorder="0" applyAlignment="0" applyProtection="0"/>
    <xf numFmtId="0" fontId="57" fillId="60" borderId="0" applyNumberFormat="0" applyBorder="0" applyAlignment="0" applyProtection="0"/>
    <xf numFmtId="0" fontId="57" fillId="60" borderId="0" applyNumberFormat="0" applyBorder="0" applyAlignment="0" applyProtection="0"/>
    <xf numFmtId="0" fontId="57" fillId="60" borderId="0" applyNumberFormat="0" applyBorder="0" applyAlignment="0" applyProtection="0"/>
    <xf numFmtId="0" fontId="57" fillId="60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7" fillId="60" borderId="0" applyNumberFormat="0" applyBorder="0" applyAlignment="0" applyProtection="0"/>
    <xf numFmtId="0" fontId="57" fillId="60" borderId="0" applyNumberFormat="0" applyBorder="0" applyAlignment="0" applyProtection="0"/>
    <xf numFmtId="0" fontId="57" fillId="60" borderId="0" applyNumberFormat="0" applyBorder="0" applyAlignment="0" applyProtection="0"/>
    <xf numFmtId="0" fontId="57" fillId="60" borderId="0" applyNumberFormat="0" applyBorder="0" applyAlignment="0" applyProtection="0"/>
    <xf numFmtId="0" fontId="57" fillId="60" borderId="0" applyNumberFormat="0" applyBorder="0" applyAlignment="0" applyProtection="0"/>
    <xf numFmtId="0" fontId="57" fillId="60" borderId="0" applyNumberFormat="0" applyBorder="0" applyAlignment="0" applyProtection="0"/>
    <xf numFmtId="0" fontId="57" fillId="60" borderId="0" applyNumberFormat="0" applyBorder="0" applyAlignment="0" applyProtection="0"/>
    <xf numFmtId="0" fontId="56" fillId="17" borderId="0" applyNumberFormat="0" applyBorder="0" applyAlignment="0" applyProtection="0"/>
    <xf numFmtId="0" fontId="57" fillId="60" borderId="0" applyNumberFormat="0" applyBorder="0" applyAlignment="0" applyProtection="0"/>
    <xf numFmtId="0" fontId="57" fillId="60" borderId="0" applyNumberFormat="0" applyBorder="0" applyAlignment="0" applyProtection="0"/>
    <xf numFmtId="0" fontId="56" fillId="17" borderId="0" applyNumberFormat="0" applyBorder="0" applyAlignment="0" applyProtection="0"/>
    <xf numFmtId="0" fontId="57" fillId="60" borderId="0" applyNumberFormat="0" applyBorder="0" applyAlignment="0" applyProtection="0"/>
    <xf numFmtId="0" fontId="57" fillId="60" borderId="0" applyNumberFormat="0" applyBorder="0" applyAlignment="0" applyProtection="0"/>
    <xf numFmtId="0" fontId="56" fillId="17" borderId="0" applyNumberFormat="0" applyBorder="0" applyAlignment="0" applyProtection="0"/>
    <xf numFmtId="0" fontId="57" fillId="60" borderId="0" applyNumberFormat="0" applyBorder="0" applyAlignment="0" applyProtection="0"/>
    <xf numFmtId="0" fontId="57" fillId="60" borderId="0" applyNumberFormat="0" applyBorder="0" applyAlignment="0" applyProtection="0"/>
    <xf numFmtId="0" fontId="56" fillId="17" borderId="0" applyNumberFormat="0" applyBorder="0" applyAlignment="0" applyProtection="0"/>
    <xf numFmtId="0" fontId="57" fillId="60" borderId="0" applyNumberFormat="0" applyBorder="0" applyAlignment="0" applyProtection="0"/>
    <xf numFmtId="0" fontId="57" fillId="60" borderId="0" applyNumberFormat="0" applyBorder="0" applyAlignment="0" applyProtection="0"/>
    <xf numFmtId="0" fontId="56" fillId="17" borderId="0" applyNumberFormat="0" applyBorder="0" applyAlignment="0" applyProtection="0"/>
    <xf numFmtId="0" fontId="57" fillId="60" borderId="0" applyNumberFormat="0" applyBorder="0" applyAlignment="0" applyProtection="0"/>
    <xf numFmtId="0" fontId="57" fillId="60" borderId="0" applyNumberFormat="0" applyBorder="0" applyAlignment="0" applyProtection="0"/>
    <xf numFmtId="0" fontId="56" fillId="17" borderId="0" applyNumberFormat="0" applyBorder="0" applyAlignment="0" applyProtection="0"/>
    <xf numFmtId="0" fontId="57" fillId="60" borderId="0" applyNumberFormat="0" applyBorder="0" applyAlignment="0" applyProtection="0"/>
    <xf numFmtId="0" fontId="57" fillId="60" borderId="0" applyNumberFormat="0" applyBorder="0" applyAlignment="0" applyProtection="0"/>
    <xf numFmtId="0" fontId="56" fillId="17" borderId="0" applyNumberFormat="0" applyBorder="0" applyAlignment="0" applyProtection="0"/>
    <xf numFmtId="0" fontId="57" fillId="60" borderId="0" applyNumberFormat="0" applyBorder="0" applyAlignment="0" applyProtection="0"/>
    <xf numFmtId="0" fontId="57" fillId="60" borderId="0" applyNumberFormat="0" applyBorder="0" applyAlignment="0" applyProtection="0"/>
    <xf numFmtId="0" fontId="56" fillId="17" borderId="0" applyNumberFormat="0" applyBorder="0" applyAlignment="0" applyProtection="0"/>
    <xf numFmtId="0" fontId="57" fillId="60" borderId="0" applyNumberFormat="0" applyBorder="0" applyAlignment="0" applyProtection="0"/>
    <xf numFmtId="0" fontId="57" fillId="60" borderId="0" applyNumberFormat="0" applyBorder="0" applyAlignment="0" applyProtection="0"/>
    <xf numFmtId="0" fontId="56" fillId="17" borderId="0" applyNumberFormat="0" applyBorder="0" applyAlignment="0" applyProtection="0"/>
    <xf numFmtId="0" fontId="57" fillId="60" borderId="0" applyNumberFormat="0" applyBorder="0" applyAlignment="0" applyProtection="0"/>
    <xf numFmtId="0" fontId="57" fillId="60" borderId="0" applyNumberFormat="0" applyBorder="0" applyAlignment="0" applyProtection="0"/>
    <xf numFmtId="0" fontId="56" fillId="17" borderId="0" applyNumberFormat="0" applyBorder="0" applyAlignment="0" applyProtection="0"/>
    <xf numFmtId="0" fontId="57" fillId="60" borderId="0" applyNumberFormat="0" applyBorder="0" applyAlignment="0" applyProtection="0"/>
    <xf numFmtId="0" fontId="57" fillId="60" borderId="0" applyNumberFormat="0" applyBorder="0" applyAlignment="0" applyProtection="0"/>
    <xf numFmtId="0" fontId="57" fillId="60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7" fillId="60" borderId="0" applyNumberFormat="0" applyBorder="0" applyAlignment="0" applyProtection="0"/>
    <xf numFmtId="0" fontId="57" fillId="60" borderId="0" applyNumberFormat="0" applyBorder="0" applyAlignment="0" applyProtection="0"/>
    <xf numFmtId="0" fontId="56" fillId="17" borderId="0" applyNumberFormat="0" applyBorder="0" applyAlignment="0" applyProtection="0"/>
    <xf numFmtId="0" fontId="57" fillId="60" borderId="0" applyNumberFormat="0" applyBorder="0" applyAlignment="0" applyProtection="0"/>
    <xf numFmtId="0" fontId="57" fillId="60" borderId="0" applyNumberFormat="0" applyBorder="0" applyAlignment="0" applyProtection="0"/>
    <xf numFmtId="0" fontId="56" fillId="17" borderId="0" applyNumberFormat="0" applyBorder="0" applyAlignment="0" applyProtection="0"/>
    <xf numFmtId="0" fontId="57" fillId="60" borderId="0" applyNumberFormat="0" applyBorder="0" applyAlignment="0" applyProtection="0"/>
    <xf numFmtId="0" fontId="57" fillId="60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7" fillId="60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7" fillId="60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7" fillId="60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7" fillId="60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6" fillId="21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6" fillId="21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6" fillId="21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6" fillId="21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6" fillId="21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6" fillId="21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6" fillId="21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6" fillId="21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6" fillId="21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6" fillId="21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6" fillId="21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6" fillId="21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6" fillId="21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6" fillId="21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6" fillId="21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6" fillId="21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6" fillId="21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6" fillId="21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6" fillId="21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6" fillId="21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7" fillId="55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7" fillId="55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7" fillId="55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7" fillId="55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6" fillId="25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6" fillId="25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6" fillId="25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6" fillId="25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6" fillId="25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6" fillId="25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6" fillId="25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6" fillId="25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6" fillId="25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6" fillId="25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6" fillId="25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6" fillId="25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6" fillId="25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6" fillId="25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6" fillId="25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6" fillId="25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6" fillId="25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6" fillId="25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6" fillId="25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6" fillId="25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7" fillId="56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7" fillId="56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7" fillId="56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7" fillId="56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7" fillId="61" borderId="0" applyNumberFormat="0" applyBorder="0" applyAlignment="0" applyProtection="0"/>
    <xf numFmtId="0" fontId="57" fillId="61" borderId="0" applyNumberFormat="0" applyBorder="0" applyAlignment="0" applyProtection="0"/>
    <xf numFmtId="0" fontId="56" fillId="29" borderId="0" applyNumberFormat="0" applyBorder="0" applyAlignment="0" applyProtection="0"/>
    <xf numFmtId="0" fontId="57" fillId="61" borderId="0" applyNumberFormat="0" applyBorder="0" applyAlignment="0" applyProtection="0"/>
    <xf numFmtId="0" fontId="57" fillId="61" borderId="0" applyNumberFormat="0" applyBorder="0" applyAlignment="0" applyProtection="0"/>
    <xf numFmtId="0" fontId="56" fillId="29" borderId="0" applyNumberFormat="0" applyBorder="0" applyAlignment="0" applyProtection="0"/>
    <xf numFmtId="0" fontId="57" fillId="61" borderId="0" applyNumberFormat="0" applyBorder="0" applyAlignment="0" applyProtection="0"/>
    <xf numFmtId="0" fontId="57" fillId="61" borderId="0" applyNumberFormat="0" applyBorder="0" applyAlignment="0" applyProtection="0"/>
    <xf numFmtId="0" fontId="56" fillId="29" borderId="0" applyNumberFormat="0" applyBorder="0" applyAlignment="0" applyProtection="0"/>
    <xf numFmtId="0" fontId="57" fillId="61" borderId="0" applyNumberFormat="0" applyBorder="0" applyAlignment="0" applyProtection="0"/>
    <xf numFmtId="0" fontId="57" fillId="61" borderId="0" applyNumberFormat="0" applyBorder="0" applyAlignment="0" applyProtection="0"/>
    <xf numFmtId="0" fontId="56" fillId="29" borderId="0" applyNumberFormat="0" applyBorder="0" applyAlignment="0" applyProtection="0"/>
    <xf numFmtId="0" fontId="57" fillId="61" borderId="0" applyNumberFormat="0" applyBorder="0" applyAlignment="0" applyProtection="0"/>
    <xf numFmtId="0" fontId="57" fillId="61" borderId="0" applyNumberFormat="0" applyBorder="0" applyAlignment="0" applyProtection="0"/>
    <xf numFmtId="0" fontId="56" fillId="29" borderId="0" applyNumberFormat="0" applyBorder="0" applyAlignment="0" applyProtection="0"/>
    <xf numFmtId="0" fontId="57" fillId="61" borderId="0" applyNumberFormat="0" applyBorder="0" applyAlignment="0" applyProtection="0"/>
    <xf numFmtId="0" fontId="57" fillId="61" borderId="0" applyNumberFormat="0" applyBorder="0" applyAlignment="0" applyProtection="0"/>
    <xf numFmtId="0" fontId="56" fillId="29" borderId="0" applyNumberFormat="0" applyBorder="0" applyAlignment="0" applyProtection="0"/>
    <xf numFmtId="0" fontId="57" fillId="61" borderId="0" applyNumberFormat="0" applyBorder="0" applyAlignment="0" applyProtection="0"/>
    <xf numFmtId="0" fontId="57" fillId="61" borderId="0" applyNumberFormat="0" applyBorder="0" applyAlignment="0" applyProtection="0"/>
    <xf numFmtId="0" fontId="56" fillId="29" borderId="0" applyNumberFormat="0" applyBorder="0" applyAlignment="0" applyProtection="0"/>
    <xf numFmtId="0" fontId="57" fillId="61" borderId="0" applyNumberFormat="0" applyBorder="0" applyAlignment="0" applyProtection="0"/>
    <xf numFmtId="0" fontId="57" fillId="61" borderId="0" applyNumberFormat="0" applyBorder="0" applyAlignment="0" applyProtection="0"/>
    <xf numFmtId="0" fontId="56" fillId="29" borderId="0" applyNumberFormat="0" applyBorder="0" applyAlignment="0" applyProtection="0"/>
    <xf numFmtId="0" fontId="57" fillId="61" borderId="0" applyNumberFormat="0" applyBorder="0" applyAlignment="0" applyProtection="0"/>
    <xf numFmtId="0" fontId="57" fillId="61" borderId="0" applyNumberFormat="0" applyBorder="0" applyAlignment="0" applyProtection="0"/>
    <xf numFmtId="0" fontId="57" fillId="61" borderId="0" applyNumberFormat="0" applyBorder="0" applyAlignment="0" applyProtection="0"/>
    <xf numFmtId="0" fontId="57" fillId="61" borderId="0" applyNumberFormat="0" applyBorder="0" applyAlignment="0" applyProtection="0"/>
    <xf numFmtId="0" fontId="57" fillId="61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7" fillId="61" borderId="0" applyNumberFormat="0" applyBorder="0" applyAlignment="0" applyProtection="0"/>
    <xf numFmtId="0" fontId="57" fillId="61" borderId="0" applyNumberFormat="0" applyBorder="0" applyAlignment="0" applyProtection="0"/>
    <xf numFmtId="0" fontId="57" fillId="61" borderId="0" applyNumberFormat="0" applyBorder="0" applyAlignment="0" applyProtection="0"/>
    <xf numFmtId="0" fontId="57" fillId="61" borderId="0" applyNumberFormat="0" applyBorder="0" applyAlignment="0" applyProtection="0"/>
    <xf numFmtId="0" fontId="57" fillId="61" borderId="0" applyNumberFormat="0" applyBorder="0" applyAlignment="0" applyProtection="0"/>
    <xf numFmtId="0" fontId="57" fillId="61" borderId="0" applyNumberFormat="0" applyBorder="0" applyAlignment="0" applyProtection="0"/>
    <xf numFmtId="0" fontId="57" fillId="61" borderId="0" applyNumberFormat="0" applyBorder="0" applyAlignment="0" applyProtection="0"/>
    <xf numFmtId="0" fontId="56" fillId="29" borderId="0" applyNumberFormat="0" applyBorder="0" applyAlignment="0" applyProtection="0"/>
    <xf numFmtId="0" fontId="57" fillId="61" borderId="0" applyNumberFormat="0" applyBorder="0" applyAlignment="0" applyProtection="0"/>
    <xf numFmtId="0" fontId="57" fillId="61" borderId="0" applyNumberFormat="0" applyBorder="0" applyAlignment="0" applyProtection="0"/>
    <xf numFmtId="0" fontId="56" fillId="29" borderId="0" applyNumberFormat="0" applyBorder="0" applyAlignment="0" applyProtection="0"/>
    <xf numFmtId="0" fontId="57" fillId="61" borderId="0" applyNumberFormat="0" applyBorder="0" applyAlignment="0" applyProtection="0"/>
    <xf numFmtId="0" fontId="57" fillId="61" borderId="0" applyNumberFormat="0" applyBorder="0" applyAlignment="0" applyProtection="0"/>
    <xf numFmtId="0" fontId="56" fillId="29" borderId="0" applyNumberFormat="0" applyBorder="0" applyAlignment="0" applyProtection="0"/>
    <xf numFmtId="0" fontId="57" fillId="61" borderId="0" applyNumberFormat="0" applyBorder="0" applyAlignment="0" applyProtection="0"/>
    <xf numFmtId="0" fontId="57" fillId="61" borderId="0" applyNumberFormat="0" applyBorder="0" applyAlignment="0" applyProtection="0"/>
    <xf numFmtId="0" fontId="56" fillId="29" borderId="0" applyNumberFormat="0" applyBorder="0" applyAlignment="0" applyProtection="0"/>
    <xf numFmtId="0" fontId="57" fillId="61" borderId="0" applyNumberFormat="0" applyBorder="0" applyAlignment="0" applyProtection="0"/>
    <xf numFmtId="0" fontId="57" fillId="61" borderId="0" applyNumberFormat="0" applyBorder="0" applyAlignment="0" applyProtection="0"/>
    <xf numFmtId="0" fontId="56" fillId="29" borderId="0" applyNumberFormat="0" applyBorder="0" applyAlignment="0" applyProtection="0"/>
    <xf numFmtId="0" fontId="57" fillId="61" borderId="0" applyNumberFormat="0" applyBorder="0" applyAlignment="0" applyProtection="0"/>
    <xf numFmtId="0" fontId="57" fillId="61" borderId="0" applyNumberFormat="0" applyBorder="0" applyAlignment="0" applyProtection="0"/>
    <xf numFmtId="0" fontId="56" fillId="29" borderId="0" applyNumberFormat="0" applyBorder="0" applyAlignment="0" applyProtection="0"/>
    <xf numFmtId="0" fontId="57" fillId="61" borderId="0" applyNumberFormat="0" applyBorder="0" applyAlignment="0" applyProtection="0"/>
    <xf numFmtId="0" fontId="57" fillId="61" borderId="0" applyNumberFormat="0" applyBorder="0" applyAlignment="0" applyProtection="0"/>
    <xf numFmtId="0" fontId="56" fillId="29" borderId="0" applyNumberFormat="0" applyBorder="0" applyAlignment="0" applyProtection="0"/>
    <xf numFmtId="0" fontId="57" fillId="61" borderId="0" applyNumberFormat="0" applyBorder="0" applyAlignment="0" applyProtection="0"/>
    <xf numFmtId="0" fontId="57" fillId="61" borderId="0" applyNumberFormat="0" applyBorder="0" applyAlignment="0" applyProtection="0"/>
    <xf numFmtId="0" fontId="56" fillId="29" borderId="0" applyNumberFormat="0" applyBorder="0" applyAlignment="0" applyProtection="0"/>
    <xf numFmtId="0" fontId="57" fillId="61" borderId="0" applyNumberFormat="0" applyBorder="0" applyAlignment="0" applyProtection="0"/>
    <xf numFmtId="0" fontId="57" fillId="61" borderId="0" applyNumberFormat="0" applyBorder="0" applyAlignment="0" applyProtection="0"/>
    <xf numFmtId="0" fontId="56" fillId="29" borderId="0" applyNumberFormat="0" applyBorder="0" applyAlignment="0" applyProtection="0"/>
    <xf numFmtId="0" fontId="57" fillId="61" borderId="0" applyNumberFormat="0" applyBorder="0" applyAlignment="0" applyProtection="0"/>
    <xf numFmtId="0" fontId="57" fillId="61" borderId="0" applyNumberFormat="0" applyBorder="0" applyAlignment="0" applyProtection="0"/>
    <xf numFmtId="0" fontId="56" fillId="29" borderId="0" applyNumberFormat="0" applyBorder="0" applyAlignment="0" applyProtection="0"/>
    <xf numFmtId="0" fontId="57" fillId="61" borderId="0" applyNumberFormat="0" applyBorder="0" applyAlignment="0" applyProtection="0"/>
    <xf numFmtId="0" fontId="57" fillId="61" borderId="0" applyNumberFormat="0" applyBorder="0" applyAlignment="0" applyProtection="0"/>
    <xf numFmtId="0" fontId="57" fillId="61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7" fillId="61" borderId="0" applyNumberFormat="0" applyBorder="0" applyAlignment="0" applyProtection="0"/>
    <xf numFmtId="0" fontId="57" fillId="61" borderId="0" applyNumberFormat="0" applyBorder="0" applyAlignment="0" applyProtection="0"/>
    <xf numFmtId="0" fontId="56" fillId="29" borderId="0" applyNumberFormat="0" applyBorder="0" applyAlignment="0" applyProtection="0"/>
    <xf numFmtId="0" fontId="57" fillId="61" borderId="0" applyNumberFormat="0" applyBorder="0" applyAlignment="0" applyProtection="0"/>
    <xf numFmtId="0" fontId="57" fillId="61" borderId="0" applyNumberFormat="0" applyBorder="0" applyAlignment="0" applyProtection="0"/>
    <xf numFmtId="0" fontId="56" fillId="29" borderId="0" applyNumberFormat="0" applyBorder="0" applyAlignment="0" applyProtection="0"/>
    <xf numFmtId="0" fontId="57" fillId="61" borderId="0" applyNumberFormat="0" applyBorder="0" applyAlignment="0" applyProtection="0"/>
    <xf numFmtId="0" fontId="57" fillId="61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7" fillId="61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7" fillId="61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7" fillId="61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7" fillId="61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9" fillId="49" borderId="65" applyNumberFormat="0" applyAlignment="0" applyProtection="0"/>
    <xf numFmtId="0" fontId="59" fillId="49" borderId="65" applyNumberFormat="0" applyAlignment="0" applyProtection="0"/>
    <xf numFmtId="0" fontId="58" fillId="5" borderId="4" applyNumberFormat="0" applyAlignment="0" applyProtection="0"/>
    <xf numFmtId="0" fontId="59" fillId="49" borderId="65" applyNumberFormat="0" applyAlignment="0" applyProtection="0"/>
    <xf numFmtId="0" fontId="59" fillId="49" borderId="65" applyNumberFormat="0" applyAlignment="0" applyProtection="0"/>
    <xf numFmtId="0" fontId="58" fillId="5" borderId="4" applyNumberFormat="0" applyAlignment="0" applyProtection="0"/>
    <xf numFmtId="0" fontId="59" fillId="49" borderId="65" applyNumberFormat="0" applyAlignment="0" applyProtection="0"/>
    <xf numFmtId="0" fontId="59" fillId="49" borderId="65" applyNumberFormat="0" applyAlignment="0" applyProtection="0"/>
    <xf numFmtId="0" fontId="58" fillId="5" borderId="4" applyNumberFormat="0" applyAlignment="0" applyProtection="0"/>
    <xf numFmtId="0" fontId="59" fillId="49" borderId="65" applyNumberFormat="0" applyAlignment="0" applyProtection="0"/>
    <xf numFmtId="0" fontId="59" fillId="49" borderId="65" applyNumberFormat="0" applyAlignment="0" applyProtection="0"/>
    <xf numFmtId="0" fontId="58" fillId="5" borderId="4" applyNumberFormat="0" applyAlignment="0" applyProtection="0"/>
    <xf numFmtId="0" fontId="59" fillId="49" borderId="65" applyNumberFormat="0" applyAlignment="0" applyProtection="0"/>
    <xf numFmtId="0" fontId="59" fillId="49" borderId="65" applyNumberFormat="0" applyAlignment="0" applyProtection="0"/>
    <xf numFmtId="0" fontId="58" fillId="5" borderId="4" applyNumberFormat="0" applyAlignment="0" applyProtection="0"/>
    <xf numFmtId="0" fontId="59" fillId="49" borderId="65" applyNumberFormat="0" applyAlignment="0" applyProtection="0"/>
    <xf numFmtId="0" fontId="59" fillId="49" borderId="65" applyNumberFormat="0" applyAlignment="0" applyProtection="0"/>
    <xf numFmtId="0" fontId="58" fillId="5" borderId="4" applyNumberFormat="0" applyAlignment="0" applyProtection="0"/>
    <xf numFmtId="0" fontId="59" fillId="49" borderId="65" applyNumberFormat="0" applyAlignment="0" applyProtection="0"/>
    <xf numFmtId="0" fontId="59" fillId="49" borderId="65" applyNumberFormat="0" applyAlignment="0" applyProtection="0"/>
    <xf numFmtId="0" fontId="58" fillId="5" borderId="4" applyNumberFormat="0" applyAlignment="0" applyProtection="0"/>
    <xf numFmtId="0" fontId="59" fillId="49" borderId="65" applyNumberFormat="0" applyAlignment="0" applyProtection="0"/>
    <xf numFmtId="0" fontId="59" fillId="49" borderId="65" applyNumberFormat="0" applyAlignment="0" applyProtection="0"/>
    <xf numFmtId="0" fontId="58" fillId="5" borderId="4" applyNumberFormat="0" applyAlignment="0" applyProtection="0"/>
    <xf numFmtId="0" fontId="59" fillId="49" borderId="65" applyNumberFormat="0" applyAlignment="0" applyProtection="0"/>
    <xf numFmtId="0" fontId="59" fillId="49" borderId="65" applyNumberFormat="0" applyAlignment="0" applyProtection="0"/>
    <xf numFmtId="0" fontId="59" fillId="49" borderId="65" applyNumberFormat="0" applyAlignment="0" applyProtection="0"/>
    <xf numFmtId="0" fontId="59" fillId="49" borderId="65" applyNumberFormat="0" applyAlignment="0" applyProtection="0"/>
    <xf numFmtId="0" fontId="59" fillId="49" borderId="65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9" fillId="49" borderId="65" applyNumberFormat="0" applyAlignment="0" applyProtection="0"/>
    <xf numFmtId="0" fontId="59" fillId="49" borderId="65" applyNumberFormat="0" applyAlignment="0" applyProtection="0"/>
    <xf numFmtId="0" fontId="59" fillId="49" borderId="65" applyNumberFormat="0" applyAlignment="0" applyProtection="0"/>
    <xf numFmtId="0" fontId="59" fillId="49" borderId="65" applyNumberFormat="0" applyAlignment="0" applyProtection="0"/>
    <xf numFmtId="0" fontId="59" fillId="49" borderId="65" applyNumberFormat="0" applyAlignment="0" applyProtection="0"/>
    <xf numFmtId="0" fontId="59" fillId="49" borderId="65" applyNumberFormat="0" applyAlignment="0" applyProtection="0"/>
    <xf numFmtId="0" fontId="59" fillId="49" borderId="65" applyNumberFormat="0" applyAlignment="0" applyProtection="0"/>
    <xf numFmtId="0" fontId="58" fillId="5" borderId="4" applyNumberFormat="0" applyAlignment="0" applyProtection="0"/>
    <xf numFmtId="0" fontId="59" fillId="49" borderId="65" applyNumberFormat="0" applyAlignment="0" applyProtection="0"/>
    <xf numFmtId="0" fontId="59" fillId="49" borderId="65" applyNumberFormat="0" applyAlignment="0" applyProtection="0"/>
    <xf numFmtId="0" fontId="58" fillId="5" borderId="4" applyNumberFormat="0" applyAlignment="0" applyProtection="0"/>
    <xf numFmtId="0" fontId="59" fillId="49" borderId="65" applyNumberFormat="0" applyAlignment="0" applyProtection="0"/>
    <xf numFmtId="0" fontId="59" fillId="49" borderId="65" applyNumberFormat="0" applyAlignment="0" applyProtection="0"/>
    <xf numFmtId="0" fontId="58" fillId="5" borderId="4" applyNumberFormat="0" applyAlignment="0" applyProtection="0"/>
    <xf numFmtId="0" fontId="59" fillId="49" borderId="65" applyNumberFormat="0" applyAlignment="0" applyProtection="0"/>
    <xf numFmtId="0" fontId="59" fillId="49" borderId="65" applyNumberFormat="0" applyAlignment="0" applyProtection="0"/>
    <xf numFmtId="0" fontId="58" fillId="5" borderId="4" applyNumberFormat="0" applyAlignment="0" applyProtection="0"/>
    <xf numFmtId="0" fontId="59" fillId="49" borderId="65" applyNumberFormat="0" applyAlignment="0" applyProtection="0"/>
    <xf numFmtId="0" fontId="59" fillId="49" borderId="65" applyNumberFormat="0" applyAlignment="0" applyProtection="0"/>
    <xf numFmtId="0" fontId="58" fillId="5" borderId="4" applyNumberFormat="0" applyAlignment="0" applyProtection="0"/>
    <xf numFmtId="0" fontId="59" fillId="49" borderId="65" applyNumberFormat="0" applyAlignment="0" applyProtection="0"/>
    <xf numFmtId="0" fontId="59" fillId="49" borderId="65" applyNumberFormat="0" applyAlignment="0" applyProtection="0"/>
    <xf numFmtId="0" fontId="58" fillId="5" borderId="4" applyNumberFormat="0" applyAlignment="0" applyProtection="0"/>
    <xf numFmtId="0" fontId="59" fillId="49" borderId="65" applyNumberFormat="0" applyAlignment="0" applyProtection="0"/>
    <xf numFmtId="0" fontId="59" fillId="49" borderId="65" applyNumberFormat="0" applyAlignment="0" applyProtection="0"/>
    <xf numFmtId="0" fontId="58" fillId="5" borderId="4" applyNumberFormat="0" applyAlignment="0" applyProtection="0"/>
    <xf numFmtId="0" fontId="59" fillId="49" borderId="65" applyNumberFormat="0" applyAlignment="0" applyProtection="0"/>
    <xf numFmtId="0" fontId="59" fillId="49" borderId="65" applyNumberFormat="0" applyAlignment="0" applyProtection="0"/>
    <xf numFmtId="0" fontId="58" fillId="5" borderId="4" applyNumberFormat="0" applyAlignment="0" applyProtection="0"/>
    <xf numFmtId="0" fontId="59" fillId="49" borderId="65" applyNumberFormat="0" applyAlignment="0" applyProtection="0"/>
    <xf numFmtId="0" fontId="59" fillId="49" borderId="65" applyNumberFormat="0" applyAlignment="0" applyProtection="0"/>
    <xf numFmtId="0" fontId="58" fillId="5" borderId="4" applyNumberFormat="0" applyAlignment="0" applyProtection="0"/>
    <xf numFmtId="0" fontId="59" fillId="49" borderId="65" applyNumberFormat="0" applyAlignment="0" applyProtection="0"/>
    <xf numFmtId="0" fontId="59" fillId="49" borderId="65" applyNumberFormat="0" applyAlignment="0" applyProtection="0"/>
    <xf numFmtId="0" fontId="58" fillId="5" borderId="4" applyNumberFormat="0" applyAlignment="0" applyProtection="0"/>
    <xf numFmtId="0" fontId="59" fillId="49" borderId="65" applyNumberFormat="0" applyAlignment="0" applyProtection="0"/>
    <xf numFmtId="0" fontId="59" fillId="49" borderId="65" applyNumberFormat="0" applyAlignment="0" applyProtection="0"/>
    <xf numFmtId="0" fontId="59" fillId="49" borderId="65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9" fillId="49" borderId="65" applyNumberFormat="0" applyAlignment="0" applyProtection="0"/>
    <xf numFmtId="0" fontId="59" fillId="49" borderId="65" applyNumberFormat="0" applyAlignment="0" applyProtection="0"/>
    <xf numFmtId="0" fontId="58" fillId="5" borderId="4" applyNumberFormat="0" applyAlignment="0" applyProtection="0"/>
    <xf numFmtId="0" fontId="59" fillId="49" borderId="65" applyNumberFormat="0" applyAlignment="0" applyProtection="0"/>
    <xf numFmtId="0" fontId="59" fillId="49" borderId="65" applyNumberFormat="0" applyAlignment="0" applyProtection="0"/>
    <xf numFmtId="0" fontId="58" fillId="5" borderId="4" applyNumberFormat="0" applyAlignment="0" applyProtection="0"/>
    <xf numFmtId="0" fontId="59" fillId="49" borderId="65" applyNumberFormat="0" applyAlignment="0" applyProtection="0"/>
    <xf numFmtId="0" fontId="59" fillId="49" borderId="65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9" fillId="49" borderId="65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9" fillId="49" borderId="65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9" fillId="49" borderId="65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9" fillId="49" borderId="65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60" fillId="6" borderId="5" applyNumberFormat="0" applyAlignment="0" applyProtection="0"/>
    <xf numFmtId="0" fontId="60" fillId="6" borderId="5" applyNumberFormat="0" applyAlignment="0" applyProtection="0"/>
    <xf numFmtId="0" fontId="60" fillId="6" borderId="5" applyNumberFormat="0" applyAlignment="0" applyProtection="0"/>
    <xf numFmtId="0" fontId="60" fillId="6" borderId="5" applyNumberFormat="0" applyAlignment="0" applyProtection="0"/>
    <xf numFmtId="0" fontId="60" fillId="6" borderId="5" applyNumberFormat="0" applyAlignment="0" applyProtection="0"/>
    <xf numFmtId="0" fontId="60" fillId="6" borderId="5" applyNumberFormat="0" applyAlignment="0" applyProtection="0"/>
    <xf numFmtId="0" fontId="61" fillId="62" borderId="66" applyNumberFormat="0" applyAlignment="0" applyProtection="0"/>
    <xf numFmtId="0" fontId="61" fillId="62" borderId="66" applyNumberFormat="0" applyAlignment="0" applyProtection="0"/>
    <xf numFmtId="0" fontId="60" fillId="6" borderId="5" applyNumberFormat="0" applyAlignment="0" applyProtection="0"/>
    <xf numFmtId="0" fontId="61" fillId="62" borderId="66" applyNumberFormat="0" applyAlignment="0" applyProtection="0"/>
    <xf numFmtId="0" fontId="61" fillId="62" borderId="66" applyNumberFormat="0" applyAlignment="0" applyProtection="0"/>
    <xf numFmtId="0" fontId="60" fillId="6" borderId="5" applyNumberFormat="0" applyAlignment="0" applyProtection="0"/>
    <xf numFmtId="0" fontId="61" fillId="62" borderId="66" applyNumberFormat="0" applyAlignment="0" applyProtection="0"/>
    <xf numFmtId="0" fontId="61" fillId="62" borderId="66" applyNumberFormat="0" applyAlignment="0" applyProtection="0"/>
    <xf numFmtId="0" fontId="60" fillId="6" borderId="5" applyNumberFormat="0" applyAlignment="0" applyProtection="0"/>
    <xf numFmtId="0" fontId="61" fillId="62" borderId="66" applyNumberFormat="0" applyAlignment="0" applyProtection="0"/>
    <xf numFmtId="0" fontId="61" fillId="62" borderId="66" applyNumberFormat="0" applyAlignment="0" applyProtection="0"/>
    <xf numFmtId="0" fontId="60" fillId="6" borderId="5" applyNumberFormat="0" applyAlignment="0" applyProtection="0"/>
    <xf numFmtId="0" fontId="61" fillId="62" borderId="66" applyNumberFormat="0" applyAlignment="0" applyProtection="0"/>
    <xf numFmtId="0" fontId="61" fillId="62" borderId="66" applyNumberFormat="0" applyAlignment="0" applyProtection="0"/>
    <xf numFmtId="0" fontId="60" fillId="6" borderId="5" applyNumberFormat="0" applyAlignment="0" applyProtection="0"/>
    <xf numFmtId="0" fontId="61" fillId="62" borderId="66" applyNumberFormat="0" applyAlignment="0" applyProtection="0"/>
    <xf numFmtId="0" fontId="61" fillId="62" borderId="66" applyNumberFormat="0" applyAlignment="0" applyProtection="0"/>
    <xf numFmtId="0" fontId="60" fillId="6" borderId="5" applyNumberFormat="0" applyAlignment="0" applyProtection="0"/>
    <xf numFmtId="0" fontId="61" fillId="62" borderId="66" applyNumberFormat="0" applyAlignment="0" applyProtection="0"/>
    <xf numFmtId="0" fontId="61" fillId="62" borderId="66" applyNumberFormat="0" applyAlignment="0" applyProtection="0"/>
    <xf numFmtId="0" fontId="60" fillId="6" borderId="5" applyNumberFormat="0" applyAlignment="0" applyProtection="0"/>
    <xf numFmtId="0" fontId="61" fillId="62" borderId="66" applyNumberFormat="0" applyAlignment="0" applyProtection="0"/>
    <xf numFmtId="0" fontId="61" fillId="62" borderId="66" applyNumberFormat="0" applyAlignment="0" applyProtection="0"/>
    <xf numFmtId="0" fontId="60" fillId="6" borderId="5" applyNumberFormat="0" applyAlignment="0" applyProtection="0"/>
    <xf numFmtId="0" fontId="61" fillId="62" borderId="66" applyNumberFormat="0" applyAlignment="0" applyProtection="0"/>
    <xf numFmtId="0" fontId="61" fillId="62" borderId="66" applyNumberFormat="0" applyAlignment="0" applyProtection="0"/>
    <xf numFmtId="0" fontId="61" fillId="62" borderId="66" applyNumberFormat="0" applyAlignment="0" applyProtection="0"/>
    <xf numFmtId="0" fontId="61" fillId="62" borderId="66" applyNumberFormat="0" applyAlignment="0" applyProtection="0"/>
    <xf numFmtId="0" fontId="61" fillId="62" borderId="66" applyNumberFormat="0" applyAlignment="0" applyProtection="0"/>
    <xf numFmtId="0" fontId="60" fillId="6" borderId="5" applyNumberFormat="0" applyAlignment="0" applyProtection="0"/>
    <xf numFmtId="0" fontId="60" fillId="6" borderId="5" applyNumberFormat="0" applyAlignment="0" applyProtection="0"/>
    <xf numFmtId="0" fontId="61" fillId="62" borderId="66" applyNumberFormat="0" applyAlignment="0" applyProtection="0"/>
    <xf numFmtId="0" fontId="61" fillId="62" borderId="66" applyNumberFormat="0" applyAlignment="0" applyProtection="0"/>
    <xf numFmtId="0" fontId="61" fillId="62" borderId="66" applyNumberFormat="0" applyAlignment="0" applyProtection="0"/>
    <xf numFmtId="0" fontId="61" fillId="62" borderId="66" applyNumberFormat="0" applyAlignment="0" applyProtection="0"/>
    <xf numFmtId="0" fontId="61" fillId="62" borderId="66" applyNumberFormat="0" applyAlignment="0" applyProtection="0"/>
    <xf numFmtId="0" fontId="61" fillId="62" borderId="66" applyNumberFormat="0" applyAlignment="0" applyProtection="0"/>
    <xf numFmtId="0" fontId="61" fillId="62" borderId="66" applyNumberFormat="0" applyAlignment="0" applyProtection="0"/>
    <xf numFmtId="0" fontId="60" fillId="6" borderId="5" applyNumberFormat="0" applyAlignment="0" applyProtection="0"/>
    <xf numFmtId="0" fontId="61" fillId="62" borderId="66" applyNumberFormat="0" applyAlignment="0" applyProtection="0"/>
    <xf numFmtId="0" fontId="61" fillId="62" borderId="66" applyNumberFormat="0" applyAlignment="0" applyProtection="0"/>
    <xf numFmtId="0" fontId="60" fillId="6" borderId="5" applyNumberFormat="0" applyAlignment="0" applyProtection="0"/>
    <xf numFmtId="0" fontId="61" fillId="62" borderId="66" applyNumberFormat="0" applyAlignment="0" applyProtection="0"/>
    <xf numFmtId="0" fontId="61" fillId="62" borderId="66" applyNumberFormat="0" applyAlignment="0" applyProtection="0"/>
    <xf numFmtId="0" fontId="60" fillId="6" borderId="5" applyNumberFormat="0" applyAlignment="0" applyProtection="0"/>
    <xf numFmtId="0" fontId="61" fillId="62" borderId="66" applyNumberFormat="0" applyAlignment="0" applyProtection="0"/>
    <xf numFmtId="0" fontId="61" fillId="62" borderId="66" applyNumberFormat="0" applyAlignment="0" applyProtection="0"/>
    <xf numFmtId="0" fontId="60" fillId="6" borderId="5" applyNumberFormat="0" applyAlignment="0" applyProtection="0"/>
    <xf numFmtId="0" fontId="61" fillId="62" borderId="66" applyNumberFormat="0" applyAlignment="0" applyProtection="0"/>
    <xf numFmtId="0" fontId="61" fillId="62" borderId="66" applyNumberFormat="0" applyAlignment="0" applyProtection="0"/>
    <xf numFmtId="0" fontId="60" fillId="6" borderId="5" applyNumberFormat="0" applyAlignment="0" applyProtection="0"/>
    <xf numFmtId="0" fontId="61" fillId="62" borderId="66" applyNumberFormat="0" applyAlignment="0" applyProtection="0"/>
    <xf numFmtId="0" fontId="61" fillId="62" borderId="66" applyNumberFormat="0" applyAlignment="0" applyProtection="0"/>
    <xf numFmtId="0" fontId="60" fillId="6" borderId="5" applyNumberFormat="0" applyAlignment="0" applyProtection="0"/>
    <xf numFmtId="0" fontId="61" fillId="62" borderId="66" applyNumberFormat="0" applyAlignment="0" applyProtection="0"/>
    <xf numFmtId="0" fontId="61" fillId="62" borderId="66" applyNumberFormat="0" applyAlignment="0" applyProtection="0"/>
    <xf numFmtId="0" fontId="60" fillId="6" borderId="5" applyNumberFormat="0" applyAlignment="0" applyProtection="0"/>
    <xf numFmtId="0" fontId="61" fillId="62" borderId="66" applyNumberFormat="0" applyAlignment="0" applyProtection="0"/>
    <xf numFmtId="0" fontId="61" fillId="62" borderId="66" applyNumberFormat="0" applyAlignment="0" applyProtection="0"/>
    <xf numFmtId="0" fontId="60" fillId="6" borderId="5" applyNumberFormat="0" applyAlignment="0" applyProtection="0"/>
    <xf numFmtId="0" fontId="61" fillId="62" borderId="66" applyNumberFormat="0" applyAlignment="0" applyProtection="0"/>
    <xf numFmtId="0" fontId="61" fillId="62" borderId="66" applyNumberFormat="0" applyAlignment="0" applyProtection="0"/>
    <xf numFmtId="0" fontId="60" fillId="6" borderId="5" applyNumberFormat="0" applyAlignment="0" applyProtection="0"/>
    <xf numFmtId="0" fontId="61" fillId="62" borderId="66" applyNumberFormat="0" applyAlignment="0" applyProtection="0"/>
    <xf numFmtId="0" fontId="61" fillId="62" borderId="66" applyNumberFormat="0" applyAlignment="0" applyProtection="0"/>
    <xf numFmtId="0" fontId="60" fillId="6" borderId="5" applyNumberFormat="0" applyAlignment="0" applyProtection="0"/>
    <xf numFmtId="0" fontId="61" fillId="62" borderId="66" applyNumberFormat="0" applyAlignment="0" applyProtection="0"/>
    <xf numFmtId="0" fontId="61" fillId="62" borderId="66" applyNumberFormat="0" applyAlignment="0" applyProtection="0"/>
    <xf numFmtId="0" fontId="61" fillId="62" borderId="66" applyNumberFormat="0" applyAlignment="0" applyProtection="0"/>
    <xf numFmtId="0" fontId="60" fillId="6" borderId="5" applyNumberFormat="0" applyAlignment="0" applyProtection="0"/>
    <xf numFmtId="0" fontId="60" fillId="6" borderId="5" applyNumberFormat="0" applyAlignment="0" applyProtection="0"/>
    <xf numFmtId="0" fontId="60" fillId="6" borderId="5" applyNumberFormat="0" applyAlignment="0" applyProtection="0"/>
    <xf numFmtId="0" fontId="60" fillId="6" borderId="5" applyNumberFormat="0" applyAlignment="0" applyProtection="0"/>
    <xf numFmtId="0" fontId="60" fillId="6" borderId="5" applyNumberFormat="0" applyAlignment="0" applyProtection="0"/>
    <xf numFmtId="0" fontId="61" fillId="62" borderId="66" applyNumberFormat="0" applyAlignment="0" applyProtection="0"/>
    <xf numFmtId="0" fontId="61" fillId="62" borderId="66" applyNumberFormat="0" applyAlignment="0" applyProtection="0"/>
    <xf numFmtId="0" fontId="60" fillId="6" borderId="5" applyNumberFormat="0" applyAlignment="0" applyProtection="0"/>
    <xf numFmtId="0" fontId="61" fillId="62" borderId="66" applyNumberFormat="0" applyAlignment="0" applyProtection="0"/>
    <xf numFmtId="0" fontId="61" fillId="62" borderId="66" applyNumberFormat="0" applyAlignment="0" applyProtection="0"/>
    <xf numFmtId="0" fontId="60" fillId="6" borderId="5" applyNumberFormat="0" applyAlignment="0" applyProtection="0"/>
    <xf numFmtId="0" fontId="61" fillId="62" borderId="66" applyNumberFormat="0" applyAlignment="0" applyProtection="0"/>
    <xf numFmtId="0" fontId="61" fillId="62" borderId="66" applyNumberForma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1" fillId="62" borderId="66" applyNumberFormat="0" applyAlignment="0" applyProtection="0"/>
    <xf numFmtId="0" fontId="60" fillId="6" borderId="5" applyNumberFormat="0" applyAlignment="0" applyProtection="0"/>
    <xf numFmtId="0" fontId="60" fillId="6" borderId="5" applyNumberFormat="0" applyAlignment="0" applyProtection="0"/>
    <xf numFmtId="0" fontId="60" fillId="6" borderId="5" applyNumberFormat="0" applyAlignment="0" applyProtection="0"/>
    <xf numFmtId="0" fontId="60" fillId="6" borderId="5" applyNumberForma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1" fillId="62" borderId="66" applyNumberFormat="0" applyAlignment="0" applyProtection="0"/>
    <xf numFmtId="0" fontId="60" fillId="6" borderId="5" applyNumberFormat="0" applyAlignment="0" applyProtection="0"/>
    <xf numFmtId="0" fontId="60" fillId="6" borderId="5" applyNumberFormat="0" applyAlignment="0" applyProtection="0"/>
    <xf numFmtId="0" fontId="60" fillId="6" borderId="5" applyNumberFormat="0" applyAlignment="0" applyProtection="0"/>
    <xf numFmtId="0" fontId="60" fillId="6" borderId="5" applyNumberForma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1" fillId="62" borderId="66" applyNumberFormat="0" applyAlignment="0" applyProtection="0"/>
    <xf numFmtId="0" fontId="60" fillId="6" borderId="5" applyNumberFormat="0" applyAlignment="0" applyProtection="0"/>
    <xf numFmtId="0" fontId="60" fillId="6" borderId="5" applyNumberFormat="0" applyAlignment="0" applyProtection="0"/>
    <xf numFmtId="0" fontId="60" fillId="6" borderId="5" applyNumberFormat="0" applyAlignment="0" applyProtection="0"/>
    <xf numFmtId="0" fontId="60" fillId="6" borderId="5" applyNumberForma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1" fillId="62" borderId="66" applyNumberFormat="0" applyAlignment="0" applyProtection="0"/>
    <xf numFmtId="0" fontId="60" fillId="6" borderId="5" applyNumberFormat="0" applyAlignment="0" applyProtection="0"/>
    <xf numFmtId="0" fontId="60" fillId="6" borderId="5" applyNumberFormat="0" applyAlignment="0" applyProtection="0"/>
    <xf numFmtId="0" fontId="60" fillId="6" borderId="5" applyNumberFormat="0" applyAlignment="0" applyProtection="0"/>
    <xf numFmtId="0" fontId="60" fillId="6" borderId="5" applyNumberFormat="0" applyAlignment="0" applyProtection="0"/>
    <xf numFmtId="0" fontId="33" fillId="0" borderId="0"/>
    <xf numFmtId="0" fontId="33" fillId="0" borderId="0"/>
    <xf numFmtId="0" fontId="33" fillId="0" borderId="0"/>
    <xf numFmtId="0" fontId="60" fillId="6" borderId="5" applyNumberFormat="0" applyAlignment="0" applyProtection="0"/>
    <xf numFmtId="0" fontId="60" fillId="6" borderId="5" applyNumberFormat="0" applyAlignment="0" applyProtection="0"/>
    <xf numFmtId="0" fontId="60" fillId="6" borderId="5" applyNumberFormat="0" applyAlignment="0" applyProtection="0"/>
    <xf numFmtId="0" fontId="60" fillId="6" borderId="5" applyNumberFormat="0" applyAlignment="0" applyProtection="0"/>
    <xf numFmtId="0" fontId="60" fillId="6" borderId="5" applyNumberFormat="0" applyAlignment="0" applyProtection="0"/>
    <xf numFmtId="0" fontId="60" fillId="6" borderId="5" applyNumberFormat="0" applyAlignment="0" applyProtection="0"/>
    <xf numFmtId="0" fontId="60" fillId="6" borderId="5" applyNumberFormat="0" applyAlignment="0" applyProtection="0"/>
    <xf numFmtId="0" fontId="60" fillId="6" borderId="5" applyNumberFormat="0" applyAlignment="0" applyProtection="0"/>
    <xf numFmtId="0" fontId="60" fillId="6" borderId="5" applyNumberFormat="0" applyAlignment="0" applyProtection="0"/>
    <xf numFmtId="0" fontId="60" fillId="6" borderId="5" applyNumberFormat="0" applyAlignment="0" applyProtection="0"/>
    <xf numFmtId="0" fontId="62" fillId="2" borderId="0" applyNumberFormat="0" applyBorder="0" applyAlignment="0" applyProtection="0"/>
    <xf numFmtId="0" fontId="62" fillId="2" borderId="0" applyNumberFormat="0" applyBorder="0" applyAlignment="0" applyProtection="0"/>
    <xf numFmtId="0" fontId="62" fillId="2" borderId="0" applyNumberFormat="0" applyBorder="0" applyAlignment="0" applyProtection="0"/>
    <xf numFmtId="0" fontId="62" fillId="2" borderId="0" applyNumberFormat="0" applyBorder="0" applyAlignment="0" applyProtection="0"/>
    <xf numFmtId="0" fontId="62" fillId="2" borderId="0" applyNumberFormat="0" applyBorder="0" applyAlignment="0" applyProtection="0"/>
    <xf numFmtId="0" fontId="62" fillId="2" borderId="0" applyNumberFormat="0" applyBorder="0" applyAlignment="0" applyProtection="0"/>
    <xf numFmtId="0" fontId="33" fillId="0" borderId="0"/>
    <xf numFmtId="0" fontId="33" fillId="0" borderId="0"/>
    <xf numFmtId="0" fontId="62" fillId="2" borderId="0" applyNumberFormat="0" applyBorder="0" applyAlignment="0" applyProtection="0"/>
    <xf numFmtId="0" fontId="33" fillId="0" borderId="0"/>
    <xf numFmtId="0" fontId="33" fillId="0" borderId="0"/>
    <xf numFmtId="0" fontId="62" fillId="2" borderId="0" applyNumberFormat="0" applyBorder="0" applyAlignment="0" applyProtection="0"/>
    <xf numFmtId="0" fontId="33" fillId="0" borderId="0"/>
    <xf numFmtId="0" fontId="33" fillId="0" borderId="0"/>
    <xf numFmtId="0" fontId="62" fillId="2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3" fillId="46" borderId="0" applyNumberFormat="0" applyBorder="0" applyAlignment="0" applyProtection="0"/>
    <xf numFmtId="0" fontId="33" fillId="0" borderId="0"/>
    <xf numFmtId="0" fontId="63" fillId="4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3" fillId="46" borderId="0" applyNumberFormat="0" applyBorder="0" applyAlignment="0" applyProtection="0"/>
    <xf numFmtId="0" fontId="62" fillId="2" borderId="0" applyNumberFormat="0" applyBorder="0" applyAlignment="0" applyProtection="0"/>
    <xf numFmtId="0" fontId="62" fillId="2" borderId="0" applyNumberFormat="0" applyBorder="0" applyAlignment="0" applyProtection="0"/>
    <xf numFmtId="0" fontId="62" fillId="2" borderId="0" applyNumberFormat="0" applyBorder="0" applyAlignment="0" applyProtection="0"/>
    <xf numFmtId="0" fontId="62" fillId="2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3" fillId="46" borderId="0" applyNumberFormat="0" applyBorder="0" applyAlignment="0" applyProtection="0"/>
    <xf numFmtId="0" fontId="62" fillId="2" borderId="0" applyNumberFormat="0" applyBorder="0" applyAlignment="0" applyProtection="0"/>
    <xf numFmtId="0" fontId="62" fillId="2" borderId="0" applyNumberFormat="0" applyBorder="0" applyAlignment="0" applyProtection="0"/>
    <xf numFmtId="0" fontId="62" fillId="2" borderId="0" applyNumberFormat="0" applyBorder="0" applyAlignment="0" applyProtection="0"/>
    <xf numFmtId="0" fontId="62" fillId="2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3" fillId="46" borderId="0" applyNumberFormat="0" applyBorder="0" applyAlignment="0" applyProtection="0"/>
    <xf numFmtId="0" fontId="62" fillId="2" borderId="0" applyNumberFormat="0" applyBorder="0" applyAlignment="0" applyProtection="0"/>
    <xf numFmtId="0" fontId="62" fillId="2" borderId="0" applyNumberFormat="0" applyBorder="0" applyAlignment="0" applyProtection="0"/>
    <xf numFmtId="0" fontId="62" fillId="2" borderId="0" applyNumberFormat="0" applyBorder="0" applyAlignment="0" applyProtection="0"/>
    <xf numFmtId="0" fontId="62" fillId="2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3" fillId="46" borderId="0" applyNumberFormat="0" applyBorder="0" applyAlignment="0" applyProtection="0"/>
    <xf numFmtId="0" fontId="62" fillId="2" borderId="0" applyNumberFormat="0" applyBorder="0" applyAlignment="0" applyProtection="0"/>
    <xf numFmtId="0" fontId="62" fillId="2" borderId="0" applyNumberFormat="0" applyBorder="0" applyAlignment="0" applyProtection="0"/>
    <xf numFmtId="0" fontId="62" fillId="2" borderId="0" applyNumberFormat="0" applyBorder="0" applyAlignment="0" applyProtection="0"/>
    <xf numFmtId="0" fontId="62" fillId="2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3" fillId="46" borderId="0" applyNumberFormat="0" applyBorder="0" applyAlignment="0" applyProtection="0"/>
    <xf numFmtId="0" fontId="62" fillId="2" borderId="0" applyNumberFormat="0" applyBorder="0" applyAlignment="0" applyProtection="0"/>
    <xf numFmtId="0" fontId="62" fillId="2" borderId="0" applyNumberFormat="0" applyBorder="0" applyAlignment="0" applyProtection="0"/>
    <xf numFmtId="0" fontId="62" fillId="2" borderId="0" applyNumberFormat="0" applyBorder="0" applyAlignment="0" applyProtection="0"/>
    <xf numFmtId="0" fontId="62" fillId="2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62" fillId="2" borderId="0" applyNumberFormat="0" applyBorder="0" applyAlignment="0" applyProtection="0"/>
    <xf numFmtId="0" fontId="62" fillId="2" borderId="0" applyNumberFormat="0" applyBorder="0" applyAlignment="0" applyProtection="0"/>
    <xf numFmtId="0" fontId="62" fillId="2" borderId="0" applyNumberFormat="0" applyBorder="0" applyAlignment="0" applyProtection="0"/>
    <xf numFmtId="0" fontId="62" fillId="2" borderId="0" applyNumberFormat="0" applyBorder="0" applyAlignment="0" applyProtection="0"/>
    <xf numFmtId="0" fontId="62" fillId="2" borderId="0" applyNumberFormat="0" applyBorder="0" applyAlignment="0" applyProtection="0"/>
    <xf numFmtId="0" fontId="62" fillId="2" borderId="0" applyNumberFormat="0" applyBorder="0" applyAlignment="0" applyProtection="0"/>
    <xf numFmtId="0" fontId="62" fillId="2" borderId="0" applyNumberFormat="0" applyBorder="0" applyAlignment="0" applyProtection="0"/>
    <xf numFmtId="0" fontId="62" fillId="2" borderId="0" applyNumberFormat="0" applyBorder="0" applyAlignment="0" applyProtection="0"/>
    <xf numFmtId="0" fontId="62" fillId="2" borderId="0" applyNumberFormat="0" applyBorder="0" applyAlignment="0" applyProtection="0"/>
    <xf numFmtId="0" fontId="62" fillId="2" borderId="0" applyNumberFormat="0" applyBorder="0" applyAlignment="0" applyProtection="0"/>
    <xf numFmtId="164" fontId="30" fillId="0" borderId="0" applyFont="0" applyFill="0" applyBorder="0" applyAlignment="0" applyProtection="0"/>
    <xf numFmtId="164" fontId="55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164" fontId="55" fillId="0" borderId="0" applyFont="0" applyFill="0" applyBorder="0" applyAlignment="0" applyProtection="0"/>
    <xf numFmtId="0" fontId="33" fillId="0" borderId="0"/>
    <xf numFmtId="164" fontId="64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5" fillId="0" borderId="0"/>
    <xf numFmtId="0" fontId="65" fillId="0" borderId="0" applyNumberFormat="0" applyFill="0" applyBorder="0" applyAlignment="0" applyProtection="0"/>
    <xf numFmtId="0" fontId="66" fillId="0" borderId="6" applyNumberFormat="0" applyFill="0" applyAlignment="0" applyProtection="0"/>
    <xf numFmtId="0" fontId="66" fillId="0" borderId="6" applyNumberFormat="0" applyFill="0" applyAlignment="0" applyProtection="0"/>
    <xf numFmtId="0" fontId="66" fillId="0" borderId="6" applyNumberFormat="0" applyFill="0" applyAlignment="0" applyProtection="0"/>
    <xf numFmtId="0" fontId="66" fillId="0" borderId="6" applyNumberFormat="0" applyFill="0" applyAlignment="0" applyProtection="0"/>
    <xf numFmtId="0" fontId="66" fillId="0" borderId="6" applyNumberFormat="0" applyFill="0" applyAlignment="0" applyProtection="0"/>
    <xf numFmtId="0" fontId="66" fillId="0" borderId="6" applyNumberFormat="0" applyFill="0" applyAlignment="0" applyProtection="0"/>
    <xf numFmtId="0" fontId="33" fillId="0" borderId="0"/>
    <xf numFmtId="0" fontId="33" fillId="0" borderId="0"/>
    <xf numFmtId="0" fontId="66" fillId="0" borderId="6" applyNumberFormat="0" applyFill="0" applyAlignment="0" applyProtection="0"/>
    <xf numFmtId="0" fontId="33" fillId="0" borderId="0"/>
    <xf numFmtId="0" fontId="33" fillId="0" borderId="0"/>
    <xf numFmtId="0" fontId="66" fillId="0" borderId="6" applyNumberFormat="0" applyFill="0" applyAlignment="0" applyProtection="0"/>
    <xf numFmtId="0" fontId="33" fillId="0" borderId="0"/>
    <xf numFmtId="0" fontId="33" fillId="0" borderId="0"/>
    <xf numFmtId="0" fontId="66" fillId="0" borderId="6" applyNumberFormat="0" applyFill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7" fillId="0" borderId="67" applyNumberFormat="0" applyFill="0" applyAlignment="0" applyProtection="0"/>
    <xf numFmtId="0" fontId="33" fillId="0" borderId="0"/>
    <xf numFmtId="0" fontId="67" fillId="0" borderId="67" applyNumberFormat="0" applyFill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7" fillId="0" borderId="67" applyNumberFormat="0" applyFill="0" applyAlignment="0" applyProtection="0"/>
    <xf numFmtId="0" fontId="66" fillId="0" borderId="6" applyNumberFormat="0" applyFill="0" applyAlignment="0" applyProtection="0"/>
    <xf numFmtId="0" fontId="66" fillId="0" borderId="6" applyNumberFormat="0" applyFill="0" applyAlignment="0" applyProtection="0"/>
    <xf numFmtId="0" fontId="66" fillId="0" borderId="6" applyNumberFormat="0" applyFill="0" applyAlignment="0" applyProtection="0"/>
    <xf numFmtId="0" fontId="66" fillId="0" borderId="6" applyNumberFormat="0" applyFill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7" fillId="0" borderId="67" applyNumberFormat="0" applyFill="0" applyAlignment="0" applyProtection="0"/>
    <xf numFmtId="0" fontId="66" fillId="0" borderId="6" applyNumberFormat="0" applyFill="0" applyAlignment="0" applyProtection="0"/>
    <xf numFmtId="0" fontId="66" fillId="0" borderId="6" applyNumberFormat="0" applyFill="0" applyAlignment="0" applyProtection="0"/>
    <xf numFmtId="0" fontId="66" fillId="0" borderId="6" applyNumberFormat="0" applyFill="0" applyAlignment="0" applyProtection="0"/>
    <xf numFmtId="0" fontId="66" fillId="0" borderId="6" applyNumberFormat="0" applyFill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7" fillId="0" borderId="67" applyNumberFormat="0" applyFill="0" applyAlignment="0" applyProtection="0"/>
    <xf numFmtId="0" fontId="66" fillId="0" borderId="6" applyNumberFormat="0" applyFill="0" applyAlignment="0" applyProtection="0"/>
    <xf numFmtId="0" fontId="66" fillId="0" borderId="6" applyNumberFormat="0" applyFill="0" applyAlignment="0" applyProtection="0"/>
    <xf numFmtId="0" fontId="66" fillId="0" borderId="6" applyNumberFormat="0" applyFill="0" applyAlignment="0" applyProtection="0"/>
    <xf numFmtId="0" fontId="66" fillId="0" borderId="6" applyNumberFormat="0" applyFill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7" fillId="0" borderId="67" applyNumberFormat="0" applyFill="0" applyAlignment="0" applyProtection="0"/>
    <xf numFmtId="0" fontId="66" fillId="0" borderId="6" applyNumberFormat="0" applyFill="0" applyAlignment="0" applyProtection="0"/>
    <xf numFmtId="0" fontId="66" fillId="0" borderId="6" applyNumberFormat="0" applyFill="0" applyAlignment="0" applyProtection="0"/>
    <xf numFmtId="0" fontId="66" fillId="0" borderId="6" applyNumberFormat="0" applyFill="0" applyAlignment="0" applyProtection="0"/>
    <xf numFmtId="0" fontId="66" fillId="0" borderId="6" applyNumberFormat="0" applyFill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7" fillId="0" borderId="67" applyNumberFormat="0" applyFill="0" applyAlignment="0" applyProtection="0"/>
    <xf numFmtId="0" fontId="66" fillId="0" borderId="6" applyNumberFormat="0" applyFill="0" applyAlignment="0" applyProtection="0"/>
    <xf numFmtId="0" fontId="66" fillId="0" borderId="6" applyNumberFormat="0" applyFill="0" applyAlignment="0" applyProtection="0"/>
    <xf numFmtId="0" fontId="66" fillId="0" borderId="6" applyNumberFormat="0" applyFill="0" applyAlignment="0" applyProtection="0"/>
    <xf numFmtId="0" fontId="66" fillId="0" borderId="6" applyNumberFormat="0" applyFill="0" applyAlignment="0" applyProtection="0"/>
    <xf numFmtId="0" fontId="33" fillId="0" borderId="0"/>
    <xf numFmtId="0" fontId="33" fillId="0" borderId="0"/>
    <xf numFmtId="0" fontId="33" fillId="0" borderId="0"/>
    <xf numFmtId="0" fontId="66" fillId="0" borderId="6" applyNumberFormat="0" applyFill="0" applyAlignment="0" applyProtection="0"/>
    <xf numFmtId="0" fontId="66" fillId="0" borderId="6" applyNumberFormat="0" applyFill="0" applyAlignment="0" applyProtection="0"/>
    <xf numFmtId="0" fontId="66" fillId="0" borderId="6" applyNumberFormat="0" applyFill="0" applyAlignment="0" applyProtection="0"/>
    <xf numFmtId="0" fontId="66" fillId="0" borderId="6" applyNumberFormat="0" applyFill="0" applyAlignment="0" applyProtection="0"/>
    <xf numFmtId="0" fontId="66" fillId="0" borderId="6" applyNumberFormat="0" applyFill="0" applyAlignment="0" applyProtection="0"/>
    <xf numFmtId="0" fontId="66" fillId="0" borderId="6" applyNumberFormat="0" applyFill="0" applyAlignment="0" applyProtection="0"/>
    <xf numFmtId="0" fontId="66" fillId="0" borderId="6" applyNumberFormat="0" applyFill="0" applyAlignment="0" applyProtection="0"/>
    <xf numFmtId="0" fontId="66" fillId="0" borderId="6" applyNumberFormat="0" applyFill="0" applyAlignment="0" applyProtection="0"/>
    <xf numFmtId="0" fontId="66" fillId="0" borderId="6" applyNumberFormat="0" applyFill="0" applyAlignment="0" applyProtection="0"/>
    <xf numFmtId="0" fontId="66" fillId="0" borderId="6" applyNumberFormat="0" applyFill="0" applyAlignment="0" applyProtection="0"/>
    <xf numFmtId="0" fontId="68" fillId="7" borderId="7" applyNumberFormat="0" applyAlignment="0" applyProtection="0"/>
    <xf numFmtId="0" fontId="68" fillId="7" borderId="7" applyNumberFormat="0" applyAlignment="0" applyProtection="0"/>
    <xf numFmtId="0" fontId="68" fillId="7" borderId="7" applyNumberFormat="0" applyAlignment="0" applyProtection="0"/>
    <xf numFmtId="0" fontId="68" fillId="7" borderId="7" applyNumberFormat="0" applyAlignment="0" applyProtection="0"/>
    <xf numFmtId="0" fontId="68" fillId="7" borderId="7" applyNumberFormat="0" applyAlignment="0" applyProtection="0"/>
    <xf numFmtId="0" fontId="68" fillId="7" borderId="7" applyNumberFormat="0" applyAlignment="0" applyProtection="0"/>
    <xf numFmtId="0" fontId="33" fillId="0" borderId="0"/>
    <xf numFmtId="0" fontId="33" fillId="0" borderId="0"/>
    <xf numFmtId="0" fontId="68" fillId="7" borderId="7" applyNumberFormat="0" applyAlignment="0" applyProtection="0"/>
    <xf numFmtId="0" fontId="33" fillId="0" borderId="0"/>
    <xf numFmtId="0" fontId="33" fillId="0" borderId="0"/>
    <xf numFmtId="0" fontId="68" fillId="7" borderId="7" applyNumberFormat="0" applyAlignment="0" applyProtection="0"/>
    <xf numFmtId="0" fontId="33" fillId="0" borderId="0"/>
    <xf numFmtId="0" fontId="33" fillId="0" borderId="0"/>
    <xf numFmtId="0" fontId="68" fillId="7" borderId="7" applyNumberForma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9" fillId="63" borderId="68" applyNumberFormat="0" applyAlignment="0" applyProtection="0"/>
    <xf numFmtId="0" fontId="33" fillId="0" borderId="0"/>
    <xf numFmtId="0" fontId="69" fillId="63" borderId="68" applyNumberForma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9" fillId="63" borderId="68" applyNumberFormat="0" applyAlignment="0" applyProtection="0"/>
    <xf numFmtId="0" fontId="68" fillId="7" borderId="7" applyNumberFormat="0" applyAlignment="0" applyProtection="0"/>
    <xf numFmtId="0" fontId="68" fillId="7" borderId="7" applyNumberFormat="0" applyAlignment="0" applyProtection="0"/>
    <xf numFmtId="0" fontId="68" fillId="7" borderId="7" applyNumberFormat="0" applyAlignment="0" applyProtection="0"/>
    <xf numFmtId="0" fontId="68" fillId="7" borderId="7" applyNumberForma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9" fillId="63" borderId="68" applyNumberFormat="0" applyAlignment="0" applyProtection="0"/>
    <xf numFmtId="0" fontId="68" fillId="7" borderId="7" applyNumberFormat="0" applyAlignment="0" applyProtection="0"/>
    <xf numFmtId="0" fontId="68" fillId="7" borderId="7" applyNumberFormat="0" applyAlignment="0" applyProtection="0"/>
    <xf numFmtId="0" fontId="68" fillId="7" borderId="7" applyNumberFormat="0" applyAlignment="0" applyProtection="0"/>
    <xf numFmtId="0" fontId="68" fillId="7" borderId="7" applyNumberForma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9" fillId="63" borderId="68" applyNumberFormat="0" applyAlignment="0" applyProtection="0"/>
    <xf numFmtId="0" fontId="68" fillId="7" borderId="7" applyNumberFormat="0" applyAlignment="0" applyProtection="0"/>
    <xf numFmtId="0" fontId="68" fillId="7" borderId="7" applyNumberFormat="0" applyAlignment="0" applyProtection="0"/>
    <xf numFmtId="0" fontId="68" fillId="7" borderId="7" applyNumberFormat="0" applyAlignment="0" applyProtection="0"/>
    <xf numFmtId="0" fontId="68" fillId="7" borderId="7" applyNumberForma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9" fillId="63" borderId="68" applyNumberFormat="0" applyAlignment="0" applyProtection="0"/>
    <xf numFmtId="0" fontId="68" fillId="7" borderId="7" applyNumberFormat="0" applyAlignment="0" applyProtection="0"/>
    <xf numFmtId="0" fontId="68" fillId="7" borderId="7" applyNumberFormat="0" applyAlignment="0" applyProtection="0"/>
    <xf numFmtId="0" fontId="68" fillId="7" borderId="7" applyNumberFormat="0" applyAlignment="0" applyProtection="0"/>
    <xf numFmtId="0" fontId="68" fillId="7" borderId="7" applyNumberForma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9" fillId="63" borderId="68" applyNumberFormat="0" applyAlignment="0" applyProtection="0"/>
    <xf numFmtId="0" fontId="68" fillId="7" borderId="7" applyNumberFormat="0" applyAlignment="0" applyProtection="0"/>
    <xf numFmtId="0" fontId="68" fillId="7" borderId="7" applyNumberFormat="0" applyAlignment="0" applyProtection="0"/>
    <xf numFmtId="0" fontId="68" fillId="7" borderId="7" applyNumberFormat="0" applyAlignment="0" applyProtection="0"/>
    <xf numFmtId="0" fontId="68" fillId="7" borderId="7" applyNumberFormat="0" applyAlignment="0" applyProtection="0"/>
    <xf numFmtId="0" fontId="33" fillId="0" borderId="0"/>
    <xf numFmtId="0" fontId="33" fillId="0" borderId="0"/>
    <xf numFmtId="0" fontId="33" fillId="0" borderId="0"/>
    <xf numFmtId="0" fontId="68" fillId="7" borderId="7" applyNumberFormat="0" applyAlignment="0" applyProtection="0"/>
    <xf numFmtId="0" fontId="68" fillId="7" borderId="7" applyNumberFormat="0" applyAlignment="0" applyProtection="0"/>
    <xf numFmtId="0" fontId="68" fillId="7" borderId="7" applyNumberFormat="0" applyAlignment="0" applyProtection="0"/>
    <xf numFmtId="0" fontId="68" fillId="7" borderId="7" applyNumberFormat="0" applyAlignment="0" applyProtection="0"/>
    <xf numFmtId="0" fontId="68" fillId="7" borderId="7" applyNumberFormat="0" applyAlignment="0" applyProtection="0"/>
    <xf numFmtId="0" fontId="68" fillId="7" borderId="7" applyNumberFormat="0" applyAlignment="0" applyProtection="0"/>
    <xf numFmtId="0" fontId="68" fillId="7" borderId="7" applyNumberFormat="0" applyAlignment="0" applyProtection="0"/>
    <xf numFmtId="0" fontId="68" fillId="7" borderId="7" applyNumberFormat="0" applyAlignment="0" applyProtection="0"/>
    <xf numFmtId="0" fontId="68" fillId="7" borderId="7" applyNumberFormat="0" applyAlignment="0" applyProtection="0"/>
    <xf numFmtId="0" fontId="68" fillId="7" borderId="7" applyNumberFormat="0" applyAlignment="0" applyProtection="0"/>
    <xf numFmtId="0" fontId="70" fillId="0" borderId="1" applyNumberFormat="0" applyFill="0" applyAlignment="0" applyProtection="0"/>
    <xf numFmtId="0" fontId="70" fillId="0" borderId="1" applyNumberFormat="0" applyFill="0" applyAlignment="0" applyProtection="0"/>
    <xf numFmtId="0" fontId="70" fillId="0" borderId="1" applyNumberFormat="0" applyFill="0" applyAlignment="0" applyProtection="0"/>
    <xf numFmtId="0" fontId="70" fillId="0" borderId="1" applyNumberFormat="0" applyFill="0" applyAlignment="0" applyProtection="0"/>
    <xf numFmtId="0" fontId="70" fillId="0" borderId="1" applyNumberFormat="0" applyFill="0" applyAlignment="0" applyProtection="0"/>
    <xf numFmtId="0" fontId="70" fillId="0" borderId="1" applyNumberFormat="0" applyFill="0" applyAlignment="0" applyProtection="0"/>
    <xf numFmtId="0" fontId="33" fillId="0" borderId="0"/>
    <xf numFmtId="0" fontId="33" fillId="0" borderId="0"/>
    <xf numFmtId="0" fontId="70" fillId="0" borderId="1" applyNumberFormat="0" applyFill="0" applyAlignment="0" applyProtection="0"/>
    <xf numFmtId="0" fontId="33" fillId="0" borderId="0"/>
    <xf numFmtId="0" fontId="33" fillId="0" borderId="0"/>
    <xf numFmtId="0" fontId="70" fillId="0" borderId="1" applyNumberFormat="0" applyFill="0" applyAlignment="0" applyProtection="0"/>
    <xf numFmtId="0" fontId="33" fillId="0" borderId="0"/>
    <xf numFmtId="0" fontId="33" fillId="0" borderId="0"/>
    <xf numFmtId="0" fontId="70" fillId="0" borderId="1" applyNumberFormat="0" applyFill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71" fillId="0" borderId="69" applyNumberFormat="0" applyFill="0" applyAlignment="0" applyProtection="0"/>
    <xf numFmtId="0" fontId="33" fillId="0" borderId="0"/>
    <xf numFmtId="0" fontId="71" fillId="0" borderId="69" applyNumberFormat="0" applyFill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71" fillId="0" borderId="69" applyNumberFormat="0" applyFill="0" applyAlignment="0" applyProtection="0"/>
    <xf numFmtId="0" fontId="70" fillId="0" borderId="1" applyNumberFormat="0" applyFill="0" applyAlignment="0" applyProtection="0"/>
    <xf numFmtId="0" fontId="70" fillId="0" borderId="1" applyNumberFormat="0" applyFill="0" applyAlignment="0" applyProtection="0"/>
    <xf numFmtId="0" fontId="70" fillId="0" borderId="1" applyNumberFormat="0" applyFill="0" applyAlignment="0" applyProtection="0"/>
    <xf numFmtId="0" fontId="70" fillId="0" borderId="1" applyNumberFormat="0" applyFill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71" fillId="0" borderId="69" applyNumberFormat="0" applyFill="0" applyAlignment="0" applyProtection="0"/>
    <xf numFmtId="0" fontId="70" fillId="0" borderId="1" applyNumberFormat="0" applyFill="0" applyAlignment="0" applyProtection="0"/>
    <xf numFmtId="0" fontId="70" fillId="0" borderId="1" applyNumberFormat="0" applyFill="0" applyAlignment="0" applyProtection="0"/>
    <xf numFmtId="0" fontId="70" fillId="0" borderId="1" applyNumberFormat="0" applyFill="0" applyAlignment="0" applyProtection="0"/>
    <xf numFmtId="0" fontId="70" fillId="0" borderId="1" applyNumberFormat="0" applyFill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71" fillId="0" borderId="69" applyNumberFormat="0" applyFill="0" applyAlignment="0" applyProtection="0"/>
    <xf numFmtId="0" fontId="70" fillId="0" borderId="1" applyNumberFormat="0" applyFill="0" applyAlignment="0" applyProtection="0"/>
    <xf numFmtId="0" fontId="70" fillId="0" borderId="1" applyNumberFormat="0" applyFill="0" applyAlignment="0" applyProtection="0"/>
    <xf numFmtId="0" fontId="70" fillId="0" borderId="1" applyNumberFormat="0" applyFill="0" applyAlignment="0" applyProtection="0"/>
    <xf numFmtId="0" fontId="70" fillId="0" borderId="1" applyNumberFormat="0" applyFill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71" fillId="0" borderId="69" applyNumberFormat="0" applyFill="0" applyAlignment="0" applyProtection="0"/>
    <xf numFmtId="0" fontId="70" fillId="0" borderId="1" applyNumberFormat="0" applyFill="0" applyAlignment="0" applyProtection="0"/>
    <xf numFmtId="0" fontId="70" fillId="0" borderId="1" applyNumberFormat="0" applyFill="0" applyAlignment="0" applyProtection="0"/>
    <xf numFmtId="0" fontId="70" fillId="0" borderId="1" applyNumberFormat="0" applyFill="0" applyAlignment="0" applyProtection="0"/>
    <xf numFmtId="0" fontId="70" fillId="0" borderId="1" applyNumberFormat="0" applyFill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71" fillId="0" borderId="69" applyNumberFormat="0" applyFill="0" applyAlignment="0" applyProtection="0"/>
    <xf numFmtId="0" fontId="70" fillId="0" borderId="1" applyNumberFormat="0" applyFill="0" applyAlignment="0" applyProtection="0"/>
    <xf numFmtId="0" fontId="70" fillId="0" borderId="1" applyNumberFormat="0" applyFill="0" applyAlignment="0" applyProtection="0"/>
    <xf numFmtId="0" fontId="70" fillId="0" borderId="1" applyNumberFormat="0" applyFill="0" applyAlignment="0" applyProtection="0"/>
    <xf numFmtId="0" fontId="70" fillId="0" borderId="1" applyNumberFormat="0" applyFill="0" applyAlignment="0" applyProtection="0"/>
    <xf numFmtId="0" fontId="33" fillId="0" borderId="0"/>
    <xf numFmtId="0" fontId="33" fillId="0" borderId="0"/>
    <xf numFmtId="0" fontId="33" fillId="0" borderId="0"/>
    <xf numFmtId="0" fontId="70" fillId="0" borderId="1" applyNumberFormat="0" applyFill="0" applyAlignment="0" applyProtection="0"/>
    <xf numFmtId="0" fontId="70" fillId="0" borderId="1" applyNumberFormat="0" applyFill="0" applyAlignment="0" applyProtection="0"/>
    <xf numFmtId="0" fontId="70" fillId="0" borderId="1" applyNumberFormat="0" applyFill="0" applyAlignment="0" applyProtection="0"/>
    <xf numFmtId="0" fontId="70" fillId="0" borderId="1" applyNumberFormat="0" applyFill="0" applyAlignment="0" applyProtection="0"/>
    <xf numFmtId="0" fontId="70" fillId="0" borderId="1" applyNumberFormat="0" applyFill="0" applyAlignment="0" applyProtection="0"/>
    <xf numFmtId="0" fontId="70" fillId="0" borderId="1" applyNumberFormat="0" applyFill="0" applyAlignment="0" applyProtection="0"/>
    <xf numFmtId="0" fontId="70" fillId="0" borderId="1" applyNumberFormat="0" applyFill="0" applyAlignment="0" applyProtection="0"/>
    <xf numFmtId="0" fontId="70" fillId="0" borderId="1" applyNumberFormat="0" applyFill="0" applyAlignment="0" applyProtection="0"/>
    <xf numFmtId="0" fontId="70" fillId="0" borderId="1" applyNumberFormat="0" applyFill="0" applyAlignment="0" applyProtection="0"/>
    <xf numFmtId="0" fontId="70" fillId="0" borderId="1" applyNumberFormat="0" applyFill="0" applyAlignment="0" applyProtection="0"/>
    <xf numFmtId="0" fontId="72" fillId="0" borderId="2" applyNumberFormat="0" applyFill="0" applyAlignment="0" applyProtection="0"/>
    <xf numFmtId="0" fontId="72" fillId="0" borderId="2" applyNumberFormat="0" applyFill="0" applyAlignment="0" applyProtection="0"/>
    <xf numFmtId="0" fontId="72" fillId="0" borderId="2" applyNumberFormat="0" applyFill="0" applyAlignment="0" applyProtection="0"/>
    <xf numFmtId="0" fontId="72" fillId="0" borderId="2" applyNumberFormat="0" applyFill="0" applyAlignment="0" applyProtection="0"/>
    <xf numFmtId="0" fontId="72" fillId="0" borderId="2" applyNumberFormat="0" applyFill="0" applyAlignment="0" applyProtection="0"/>
    <xf numFmtId="0" fontId="72" fillId="0" borderId="2" applyNumberFormat="0" applyFill="0" applyAlignment="0" applyProtection="0"/>
    <xf numFmtId="0" fontId="33" fillId="0" borderId="0"/>
    <xf numFmtId="0" fontId="33" fillId="0" borderId="0"/>
    <xf numFmtId="0" fontId="72" fillId="0" borderId="2" applyNumberFormat="0" applyFill="0" applyAlignment="0" applyProtection="0"/>
    <xf numFmtId="0" fontId="33" fillId="0" borderId="0"/>
    <xf numFmtId="0" fontId="33" fillId="0" borderId="0"/>
    <xf numFmtId="0" fontId="72" fillId="0" borderId="2" applyNumberFormat="0" applyFill="0" applyAlignment="0" applyProtection="0"/>
    <xf numFmtId="0" fontId="33" fillId="0" borderId="0"/>
    <xf numFmtId="0" fontId="33" fillId="0" borderId="0"/>
    <xf numFmtId="0" fontId="72" fillId="0" borderId="2" applyNumberFormat="0" applyFill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73" fillId="0" borderId="70" applyNumberFormat="0" applyFill="0" applyAlignment="0" applyProtection="0"/>
    <xf numFmtId="0" fontId="33" fillId="0" borderId="0"/>
    <xf numFmtId="0" fontId="73" fillId="0" borderId="70" applyNumberFormat="0" applyFill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73" fillId="0" borderId="70" applyNumberFormat="0" applyFill="0" applyAlignment="0" applyProtection="0"/>
    <xf numFmtId="0" fontId="72" fillId="0" borderId="2" applyNumberFormat="0" applyFill="0" applyAlignment="0" applyProtection="0"/>
    <xf numFmtId="0" fontId="72" fillId="0" borderId="2" applyNumberFormat="0" applyFill="0" applyAlignment="0" applyProtection="0"/>
    <xf numFmtId="0" fontId="72" fillId="0" borderId="2" applyNumberFormat="0" applyFill="0" applyAlignment="0" applyProtection="0"/>
    <xf numFmtId="0" fontId="72" fillId="0" borderId="2" applyNumberFormat="0" applyFill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73" fillId="0" borderId="70" applyNumberFormat="0" applyFill="0" applyAlignment="0" applyProtection="0"/>
    <xf numFmtId="0" fontId="72" fillId="0" borderId="2" applyNumberFormat="0" applyFill="0" applyAlignment="0" applyProtection="0"/>
    <xf numFmtId="0" fontId="72" fillId="0" borderId="2" applyNumberFormat="0" applyFill="0" applyAlignment="0" applyProtection="0"/>
    <xf numFmtId="0" fontId="72" fillId="0" borderId="2" applyNumberFormat="0" applyFill="0" applyAlignment="0" applyProtection="0"/>
    <xf numFmtId="0" fontId="72" fillId="0" borderId="2" applyNumberFormat="0" applyFill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73" fillId="0" borderId="70" applyNumberFormat="0" applyFill="0" applyAlignment="0" applyProtection="0"/>
    <xf numFmtId="0" fontId="72" fillId="0" borderId="2" applyNumberFormat="0" applyFill="0" applyAlignment="0" applyProtection="0"/>
    <xf numFmtId="0" fontId="72" fillId="0" borderId="2" applyNumberFormat="0" applyFill="0" applyAlignment="0" applyProtection="0"/>
    <xf numFmtId="0" fontId="72" fillId="0" borderId="2" applyNumberFormat="0" applyFill="0" applyAlignment="0" applyProtection="0"/>
    <xf numFmtId="0" fontId="72" fillId="0" borderId="2" applyNumberFormat="0" applyFill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73" fillId="0" borderId="70" applyNumberFormat="0" applyFill="0" applyAlignment="0" applyProtection="0"/>
    <xf numFmtId="0" fontId="72" fillId="0" borderId="2" applyNumberFormat="0" applyFill="0" applyAlignment="0" applyProtection="0"/>
    <xf numFmtId="0" fontId="72" fillId="0" borderId="2" applyNumberFormat="0" applyFill="0" applyAlignment="0" applyProtection="0"/>
    <xf numFmtId="0" fontId="72" fillId="0" borderId="2" applyNumberFormat="0" applyFill="0" applyAlignment="0" applyProtection="0"/>
    <xf numFmtId="0" fontId="72" fillId="0" borderId="2" applyNumberFormat="0" applyFill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73" fillId="0" borderId="70" applyNumberFormat="0" applyFill="0" applyAlignment="0" applyProtection="0"/>
    <xf numFmtId="0" fontId="72" fillId="0" borderId="2" applyNumberFormat="0" applyFill="0" applyAlignment="0" applyProtection="0"/>
    <xf numFmtId="0" fontId="72" fillId="0" borderId="2" applyNumberFormat="0" applyFill="0" applyAlignment="0" applyProtection="0"/>
    <xf numFmtId="0" fontId="72" fillId="0" borderId="2" applyNumberFormat="0" applyFill="0" applyAlignment="0" applyProtection="0"/>
    <xf numFmtId="0" fontId="72" fillId="0" borderId="2" applyNumberFormat="0" applyFill="0" applyAlignment="0" applyProtection="0"/>
    <xf numFmtId="0" fontId="33" fillId="0" borderId="0"/>
    <xf numFmtId="0" fontId="33" fillId="0" borderId="0"/>
    <xf numFmtId="0" fontId="33" fillId="0" borderId="0"/>
    <xf numFmtId="0" fontId="72" fillId="0" borderId="2" applyNumberFormat="0" applyFill="0" applyAlignment="0" applyProtection="0"/>
    <xf numFmtId="0" fontId="72" fillId="0" borderId="2" applyNumberFormat="0" applyFill="0" applyAlignment="0" applyProtection="0"/>
    <xf numFmtId="0" fontId="72" fillId="0" borderId="2" applyNumberFormat="0" applyFill="0" applyAlignment="0" applyProtection="0"/>
    <xf numFmtId="0" fontId="72" fillId="0" borderId="2" applyNumberFormat="0" applyFill="0" applyAlignment="0" applyProtection="0"/>
    <xf numFmtId="0" fontId="72" fillId="0" borderId="2" applyNumberFormat="0" applyFill="0" applyAlignment="0" applyProtection="0"/>
    <xf numFmtId="0" fontId="72" fillId="0" borderId="2" applyNumberFormat="0" applyFill="0" applyAlignment="0" applyProtection="0"/>
    <xf numFmtId="0" fontId="72" fillId="0" borderId="2" applyNumberFormat="0" applyFill="0" applyAlignment="0" applyProtection="0"/>
    <xf numFmtId="0" fontId="72" fillId="0" borderId="2" applyNumberFormat="0" applyFill="0" applyAlignment="0" applyProtection="0"/>
    <xf numFmtId="0" fontId="72" fillId="0" borderId="2" applyNumberFormat="0" applyFill="0" applyAlignment="0" applyProtection="0"/>
    <xf numFmtId="0" fontId="72" fillId="0" borderId="2" applyNumberFormat="0" applyFill="0" applyAlignment="0" applyProtection="0"/>
    <xf numFmtId="0" fontId="74" fillId="0" borderId="3" applyNumberFormat="0" applyFill="0" applyAlignment="0" applyProtection="0"/>
    <xf numFmtId="0" fontId="74" fillId="0" borderId="3" applyNumberFormat="0" applyFill="0" applyAlignment="0" applyProtection="0"/>
    <xf numFmtId="0" fontId="74" fillId="0" borderId="3" applyNumberFormat="0" applyFill="0" applyAlignment="0" applyProtection="0"/>
    <xf numFmtId="0" fontId="74" fillId="0" borderId="3" applyNumberFormat="0" applyFill="0" applyAlignment="0" applyProtection="0"/>
    <xf numFmtId="0" fontId="74" fillId="0" borderId="3" applyNumberFormat="0" applyFill="0" applyAlignment="0" applyProtection="0"/>
    <xf numFmtId="0" fontId="74" fillId="0" borderId="3" applyNumberFormat="0" applyFill="0" applyAlignment="0" applyProtection="0"/>
    <xf numFmtId="0" fontId="33" fillId="0" borderId="0"/>
    <xf numFmtId="0" fontId="33" fillId="0" borderId="0"/>
    <xf numFmtId="0" fontId="74" fillId="0" borderId="3" applyNumberFormat="0" applyFill="0" applyAlignment="0" applyProtection="0"/>
    <xf numFmtId="0" fontId="33" fillId="0" borderId="0"/>
    <xf numFmtId="0" fontId="33" fillId="0" borderId="0"/>
    <xf numFmtId="0" fontId="74" fillId="0" borderId="3" applyNumberFormat="0" applyFill="0" applyAlignment="0" applyProtection="0"/>
    <xf numFmtId="0" fontId="33" fillId="0" borderId="0"/>
    <xf numFmtId="0" fontId="33" fillId="0" borderId="0"/>
    <xf numFmtId="0" fontId="74" fillId="0" borderId="3" applyNumberFormat="0" applyFill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75" fillId="0" borderId="71" applyNumberFormat="0" applyFill="0" applyAlignment="0" applyProtection="0"/>
    <xf numFmtId="0" fontId="33" fillId="0" borderId="0"/>
    <xf numFmtId="0" fontId="75" fillId="0" borderId="71" applyNumberFormat="0" applyFill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75" fillId="0" borderId="71" applyNumberFormat="0" applyFill="0" applyAlignment="0" applyProtection="0"/>
    <xf numFmtId="0" fontId="74" fillId="0" borderId="3" applyNumberFormat="0" applyFill="0" applyAlignment="0" applyProtection="0"/>
    <xf numFmtId="0" fontId="74" fillId="0" borderId="3" applyNumberFormat="0" applyFill="0" applyAlignment="0" applyProtection="0"/>
    <xf numFmtId="0" fontId="74" fillId="0" borderId="3" applyNumberFormat="0" applyFill="0" applyAlignment="0" applyProtection="0"/>
    <xf numFmtId="0" fontId="74" fillId="0" borderId="3" applyNumberFormat="0" applyFill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75" fillId="0" borderId="71" applyNumberFormat="0" applyFill="0" applyAlignment="0" applyProtection="0"/>
    <xf numFmtId="0" fontId="74" fillId="0" borderId="3" applyNumberFormat="0" applyFill="0" applyAlignment="0" applyProtection="0"/>
    <xf numFmtId="0" fontId="74" fillId="0" borderId="3" applyNumberFormat="0" applyFill="0" applyAlignment="0" applyProtection="0"/>
    <xf numFmtId="0" fontId="74" fillId="0" borderId="3" applyNumberFormat="0" applyFill="0" applyAlignment="0" applyProtection="0"/>
    <xf numFmtId="0" fontId="74" fillId="0" borderId="3" applyNumberFormat="0" applyFill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75" fillId="0" borderId="71" applyNumberFormat="0" applyFill="0" applyAlignment="0" applyProtection="0"/>
    <xf numFmtId="0" fontId="74" fillId="0" borderId="3" applyNumberFormat="0" applyFill="0" applyAlignment="0" applyProtection="0"/>
    <xf numFmtId="0" fontId="74" fillId="0" borderId="3" applyNumberFormat="0" applyFill="0" applyAlignment="0" applyProtection="0"/>
    <xf numFmtId="0" fontId="74" fillId="0" borderId="3" applyNumberFormat="0" applyFill="0" applyAlignment="0" applyProtection="0"/>
    <xf numFmtId="0" fontId="74" fillId="0" borderId="3" applyNumberFormat="0" applyFill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75" fillId="0" borderId="71" applyNumberFormat="0" applyFill="0" applyAlignment="0" applyProtection="0"/>
    <xf numFmtId="0" fontId="74" fillId="0" borderId="3" applyNumberFormat="0" applyFill="0" applyAlignment="0" applyProtection="0"/>
    <xf numFmtId="0" fontId="74" fillId="0" borderId="3" applyNumberFormat="0" applyFill="0" applyAlignment="0" applyProtection="0"/>
    <xf numFmtId="0" fontId="74" fillId="0" borderId="3" applyNumberFormat="0" applyFill="0" applyAlignment="0" applyProtection="0"/>
    <xf numFmtId="0" fontId="74" fillId="0" borderId="3" applyNumberFormat="0" applyFill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75" fillId="0" borderId="71" applyNumberFormat="0" applyFill="0" applyAlignment="0" applyProtection="0"/>
    <xf numFmtId="0" fontId="74" fillId="0" borderId="3" applyNumberFormat="0" applyFill="0" applyAlignment="0" applyProtection="0"/>
    <xf numFmtId="0" fontId="74" fillId="0" borderId="3" applyNumberFormat="0" applyFill="0" applyAlignment="0" applyProtection="0"/>
    <xf numFmtId="0" fontId="74" fillId="0" borderId="3" applyNumberFormat="0" applyFill="0" applyAlignment="0" applyProtection="0"/>
    <xf numFmtId="0" fontId="74" fillId="0" borderId="3" applyNumberFormat="0" applyFill="0" applyAlignment="0" applyProtection="0"/>
    <xf numFmtId="0" fontId="33" fillId="0" borderId="0"/>
    <xf numFmtId="0" fontId="33" fillId="0" borderId="0"/>
    <xf numFmtId="0" fontId="33" fillId="0" borderId="0"/>
    <xf numFmtId="0" fontId="74" fillId="0" borderId="3" applyNumberFormat="0" applyFill="0" applyAlignment="0" applyProtection="0"/>
    <xf numFmtId="0" fontId="74" fillId="0" borderId="3" applyNumberFormat="0" applyFill="0" applyAlignment="0" applyProtection="0"/>
    <xf numFmtId="0" fontId="74" fillId="0" borderId="3" applyNumberFormat="0" applyFill="0" applyAlignment="0" applyProtection="0"/>
    <xf numFmtId="0" fontId="74" fillId="0" borderId="3" applyNumberFormat="0" applyFill="0" applyAlignment="0" applyProtection="0"/>
    <xf numFmtId="0" fontId="74" fillId="0" borderId="3" applyNumberFormat="0" applyFill="0" applyAlignment="0" applyProtection="0"/>
    <xf numFmtId="0" fontId="74" fillId="0" borderId="3" applyNumberFormat="0" applyFill="0" applyAlignment="0" applyProtection="0"/>
    <xf numFmtId="0" fontId="74" fillId="0" borderId="3" applyNumberFormat="0" applyFill="0" applyAlignment="0" applyProtection="0"/>
    <xf numFmtId="0" fontId="74" fillId="0" borderId="3" applyNumberFormat="0" applyFill="0" applyAlignment="0" applyProtection="0"/>
    <xf numFmtId="0" fontId="74" fillId="0" borderId="3" applyNumberFormat="0" applyFill="0" applyAlignment="0" applyProtection="0"/>
    <xf numFmtId="0" fontId="74" fillId="0" borderId="3" applyNumberFormat="0" applyFill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33" fillId="0" borderId="0"/>
    <xf numFmtId="0" fontId="33" fillId="0" borderId="0"/>
    <xf numFmtId="0" fontId="74" fillId="0" borderId="0" applyNumberFormat="0" applyFill="0" applyBorder="0" applyAlignment="0" applyProtection="0"/>
    <xf numFmtId="0" fontId="33" fillId="0" borderId="0"/>
    <xf numFmtId="0" fontId="33" fillId="0" borderId="0"/>
    <xf numFmtId="0" fontId="74" fillId="0" borderId="0" applyNumberFormat="0" applyFill="0" applyBorder="0" applyAlignment="0" applyProtection="0"/>
    <xf numFmtId="0" fontId="33" fillId="0" borderId="0"/>
    <xf numFmtId="0" fontId="33" fillId="0" borderId="0"/>
    <xf numFmtId="0" fontId="74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75" fillId="0" borderId="0" applyNumberFormat="0" applyFill="0" applyBorder="0" applyAlignment="0" applyProtection="0"/>
    <xf numFmtId="0" fontId="33" fillId="0" borderId="0"/>
    <xf numFmtId="0" fontId="75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33" fillId="0" borderId="0"/>
    <xf numFmtId="0" fontId="33" fillId="0" borderId="0"/>
    <xf numFmtId="0" fontId="76" fillId="4" borderId="0" applyNumberFormat="0" applyBorder="0" applyAlignment="0" applyProtection="0"/>
    <xf numFmtId="0" fontId="33" fillId="0" borderId="0"/>
    <xf numFmtId="0" fontId="33" fillId="0" borderId="0"/>
    <xf numFmtId="0" fontId="76" fillId="4" borderId="0" applyNumberFormat="0" applyBorder="0" applyAlignment="0" applyProtection="0"/>
    <xf numFmtId="0" fontId="33" fillId="0" borderId="0"/>
    <xf numFmtId="0" fontId="33" fillId="0" borderId="0"/>
    <xf numFmtId="0" fontId="76" fillId="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77" fillId="64" borderId="0" applyNumberFormat="0" applyBorder="0" applyAlignment="0" applyProtection="0"/>
    <xf numFmtId="0" fontId="33" fillId="0" borderId="0"/>
    <xf numFmtId="0" fontId="77" fillId="6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77" fillId="6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77" fillId="6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77" fillId="6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77" fillId="6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77" fillId="6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28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0" borderId="0"/>
    <xf numFmtId="0" fontId="33" fillId="0" borderId="0"/>
    <xf numFmtId="0" fontId="33" fillId="0" borderId="0"/>
    <xf numFmtId="0" fontId="28" fillId="0" borderId="0"/>
    <xf numFmtId="0" fontId="28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0" borderId="0"/>
    <xf numFmtId="0" fontId="33" fillId="0" borderId="0"/>
    <xf numFmtId="0" fontId="33" fillId="0" borderId="0"/>
    <xf numFmtId="0" fontId="30" fillId="0" borderId="0"/>
    <xf numFmtId="0" fontId="33" fillId="0" borderId="0"/>
    <xf numFmtId="0" fontId="33" fillId="0" borderId="0"/>
    <xf numFmtId="0" fontId="3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0" borderId="0"/>
    <xf numFmtId="0" fontId="33" fillId="0" borderId="0"/>
    <xf numFmtId="0" fontId="33" fillId="0" borderId="0"/>
    <xf numFmtId="0" fontId="30" fillId="0" borderId="0"/>
    <xf numFmtId="0" fontId="33" fillId="0" borderId="0"/>
    <xf numFmtId="0" fontId="33" fillId="0" borderId="0"/>
    <xf numFmtId="0" fontId="30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5" fillId="0" borderId="0"/>
    <xf numFmtId="0" fontId="33" fillId="0" borderId="0"/>
    <xf numFmtId="0" fontId="55" fillId="0" borderId="0"/>
    <xf numFmtId="0" fontId="33" fillId="0" borderId="0"/>
    <xf numFmtId="0" fontId="5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5" fillId="0" borderId="0"/>
    <xf numFmtId="0" fontId="55" fillId="0" borderId="0"/>
    <xf numFmtId="0" fontId="33" fillId="0" borderId="0"/>
    <xf numFmtId="0" fontId="55" fillId="0" borderId="0"/>
    <xf numFmtId="0" fontId="55" fillId="0" borderId="0"/>
    <xf numFmtId="0" fontId="33" fillId="0" borderId="0"/>
    <xf numFmtId="0" fontId="55" fillId="0" borderId="0"/>
    <xf numFmtId="0" fontId="55" fillId="0" borderId="0"/>
    <xf numFmtId="0" fontId="5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0" fillId="0" borderId="0"/>
    <xf numFmtId="0" fontId="33" fillId="0" borderId="0"/>
    <xf numFmtId="0" fontId="33" fillId="0" borderId="0"/>
    <xf numFmtId="0" fontId="30" fillId="0" borderId="0"/>
    <xf numFmtId="0" fontId="33" fillId="0" borderId="0"/>
    <xf numFmtId="0" fontId="33" fillId="0" borderId="0"/>
    <xf numFmtId="0" fontId="30" fillId="0" borderId="0"/>
    <xf numFmtId="0" fontId="33" fillId="0" borderId="0"/>
    <xf numFmtId="0" fontId="33" fillId="0" borderId="0"/>
    <xf numFmtId="0" fontId="30" fillId="0" borderId="0"/>
    <xf numFmtId="0" fontId="33" fillId="0" borderId="0"/>
    <xf numFmtId="0" fontId="33" fillId="0" borderId="0"/>
    <xf numFmtId="0" fontId="30" fillId="0" borderId="0"/>
    <xf numFmtId="0" fontId="33" fillId="0" borderId="0"/>
    <xf numFmtId="0" fontId="33" fillId="0" borderId="0"/>
    <xf numFmtId="0" fontId="28" fillId="0" borderId="0"/>
    <xf numFmtId="0" fontId="33" fillId="0" borderId="0"/>
    <xf numFmtId="0" fontId="28" fillId="0" borderId="0"/>
    <xf numFmtId="0" fontId="28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78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79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79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3" fillId="0" borderId="0"/>
    <xf numFmtId="0" fontId="30" fillId="0" borderId="0"/>
    <xf numFmtId="0" fontId="30" fillId="0" borderId="0"/>
    <xf numFmtId="0" fontId="33" fillId="0" borderId="0"/>
    <xf numFmtId="0" fontId="30" fillId="0" borderId="0"/>
    <xf numFmtId="0" fontId="30" fillId="0" borderId="0"/>
    <xf numFmtId="0" fontId="33" fillId="0" borderId="0"/>
    <xf numFmtId="0" fontId="30" fillId="0" borderId="0"/>
    <xf numFmtId="0" fontId="30" fillId="0" borderId="0"/>
    <xf numFmtId="0" fontId="33" fillId="0" borderId="0"/>
    <xf numFmtId="0" fontId="30" fillId="0" borderId="0"/>
    <xf numFmtId="0" fontId="30" fillId="0" borderId="0"/>
    <xf numFmtId="0" fontId="33" fillId="0" borderId="0"/>
    <xf numFmtId="0" fontId="30" fillId="0" borderId="0"/>
    <xf numFmtId="0" fontId="30" fillId="0" borderId="0"/>
    <xf numFmtId="0" fontId="33" fillId="0" borderId="0"/>
    <xf numFmtId="0" fontId="30" fillId="0" borderId="0"/>
    <xf numFmtId="0" fontId="30" fillId="0" borderId="0"/>
    <xf numFmtId="0" fontId="33" fillId="0" borderId="0"/>
    <xf numFmtId="0" fontId="3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3" fillId="0" borderId="0"/>
    <xf numFmtId="0" fontId="30" fillId="0" borderId="0"/>
    <xf numFmtId="0" fontId="30" fillId="0" borderId="0"/>
    <xf numFmtId="0" fontId="33" fillId="0" borderId="0"/>
    <xf numFmtId="0" fontId="30" fillId="0" borderId="0"/>
    <xf numFmtId="0" fontId="30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79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8" fillId="0" borderId="0"/>
    <xf numFmtId="0" fontId="28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0" borderId="0"/>
    <xf numFmtId="0" fontId="33" fillId="0" borderId="0"/>
    <xf numFmtId="0" fontId="33" fillId="0" borderId="0"/>
    <xf numFmtId="0" fontId="30" fillId="0" borderId="0"/>
    <xf numFmtId="0" fontId="33" fillId="0" borderId="0"/>
    <xf numFmtId="0" fontId="3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80" fillId="6" borderId="4" applyNumberFormat="0" applyAlignment="0" applyProtection="0"/>
    <xf numFmtId="0" fontId="80" fillId="6" borderId="4" applyNumberFormat="0" applyAlignment="0" applyProtection="0"/>
    <xf numFmtId="0" fontId="80" fillId="6" borderId="4" applyNumberFormat="0" applyAlignment="0" applyProtection="0"/>
    <xf numFmtId="0" fontId="80" fillId="6" borderId="4" applyNumberFormat="0" applyAlignment="0" applyProtection="0"/>
    <xf numFmtId="0" fontId="80" fillId="6" borderId="4" applyNumberFormat="0" applyAlignment="0" applyProtection="0"/>
    <xf numFmtId="0" fontId="80" fillId="6" borderId="4" applyNumberFormat="0" applyAlignment="0" applyProtection="0"/>
    <xf numFmtId="0" fontId="33" fillId="0" borderId="0"/>
    <xf numFmtId="0" fontId="33" fillId="0" borderId="0"/>
    <xf numFmtId="0" fontId="80" fillId="6" borderId="4" applyNumberFormat="0" applyAlignment="0" applyProtection="0"/>
    <xf numFmtId="0" fontId="33" fillId="0" borderId="0"/>
    <xf numFmtId="0" fontId="33" fillId="0" borderId="0"/>
    <xf numFmtId="0" fontId="80" fillId="6" borderId="4" applyNumberFormat="0" applyAlignment="0" applyProtection="0"/>
    <xf numFmtId="0" fontId="33" fillId="0" borderId="0"/>
    <xf numFmtId="0" fontId="33" fillId="0" borderId="0"/>
    <xf numFmtId="0" fontId="80" fillId="6" borderId="4" applyNumberForma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81" fillId="62" borderId="72" applyNumberFormat="0" applyAlignment="0" applyProtection="0"/>
    <xf numFmtId="0" fontId="33" fillId="0" borderId="0"/>
    <xf numFmtId="0" fontId="81" fillId="62" borderId="72" applyNumberForma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81" fillId="62" borderId="72" applyNumberFormat="0" applyAlignment="0" applyProtection="0"/>
    <xf numFmtId="0" fontId="80" fillId="6" borderId="4" applyNumberFormat="0" applyAlignment="0" applyProtection="0"/>
    <xf numFmtId="0" fontId="80" fillId="6" borderId="4" applyNumberFormat="0" applyAlignment="0" applyProtection="0"/>
    <xf numFmtId="0" fontId="80" fillId="6" borderId="4" applyNumberFormat="0" applyAlignment="0" applyProtection="0"/>
    <xf numFmtId="0" fontId="80" fillId="6" borderId="4" applyNumberForma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81" fillId="62" borderId="72" applyNumberFormat="0" applyAlignment="0" applyProtection="0"/>
    <xf numFmtId="0" fontId="80" fillId="6" borderId="4" applyNumberFormat="0" applyAlignment="0" applyProtection="0"/>
    <xf numFmtId="0" fontId="80" fillId="6" borderId="4" applyNumberFormat="0" applyAlignment="0" applyProtection="0"/>
    <xf numFmtId="0" fontId="80" fillId="6" borderId="4" applyNumberFormat="0" applyAlignment="0" applyProtection="0"/>
    <xf numFmtId="0" fontId="80" fillId="6" borderId="4" applyNumberForma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81" fillId="62" borderId="72" applyNumberFormat="0" applyAlignment="0" applyProtection="0"/>
    <xf numFmtId="0" fontId="80" fillId="6" borderId="4" applyNumberFormat="0" applyAlignment="0" applyProtection="0"/>
    <xf numFmtId="0" fontId="80" fillId="6" borderId="4" applyNumberFormat="0" applyAlignment="0" applyProtection="0"/>
    <xf numFmtId="0" fontId="80" fillId="6" borderId="4" applyNumberFormat="0" applyAlignment="0" applyProtection="0"/>
    <xf numFmtId="0" fontId="80" fillId="6" borderId="4" applyNumberForma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81" fillId="62" borderId="72" applyNumberFormat="0" applyAlignment="0" applyProtection="0"/>
    <xf numFmtId="0" fontId="80" fillId="6" borderId="4" applyNumberFormat="0" applyAlignment="0" applyProtection="0"/>
    <xf numFmtId="0" fontId="80" fillId="6" borderId="4" applyNumberFormat="0" applyAlignment="0" applyProtection="0"/>
    <xf numFmtId="0" fontId="80" fillId="6" borderId="4" applyNumberFormat="0" applyAlignment="0" applyProtection="0"/>
    <xf numFmtId="0" fontId="80" fillId="6" borderId="4" applyNumberForma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81" fillId="62" borderId="72" applyNumberFormat="0" applyAlignment="0" applyProtection="0"/>
    <xf numFmtId="0" fontId="80" fillId="6" borderId="4" applyNumberFormat="0" applyAlignment="0" applyProtection="0"/>
    <xf numFmtId="0" fontId="80" fillId="6" borderId="4" applyNumberFormat="0" applyAlignment="0" applyProtection="0"/>
    <xf numFmtId="0" fontId="80" fillId="6" borderId="4" applyNumberFormat="0" applyAlignment="0" applyProtection="0"/>
    <xf numFmtId="0" fontId="80" fillId="6" borderId="4" applyNumberFormat="0" applyAlignment="0" applyProtection="0"/>
    <xf numFmtId="0" fontId="33" fillId="0" borderId="0"/>
    <xf numFmtId="0" fontId="33" fillId="0" borderId="0"/>
    <xf numFmtId="0" fontId="33" fillId="0" borderId="0"/>
    <xf numFmtId="0" fontId="80" fillId="6" borderId="4" applyNumberFormat="0" applyAlignment="0" applyProtection="0"/>
    <xf numFmtId="0" fontId="80" fillId="6" borderId="4" applyNumberFormat="0" applyAlignment="0" applyProtection="0"/>
    <xf numFmtId="0" fontId="80" fillId="6" borderId="4" applyNumberFormat="0" applyAlignment="0" applyProtection="0"/>
    <xf numFmtId="0" fontId="80" fillId="6" borderId="4" applyNumberFormat="0" applyAlignment="0" applyProtection="0"/>
    <xf numFmtId="0" fontId="80" fillId="6" borderId="4" applyNumberFormat="0" applyAlignment="0" applyProtection="0"/>
    <xf numFmtId="0" fontId="80" fillId="6" borderId="4" applyNumberFormat="0" applyAlignment="0" applyProtection="0"/>
    <xf numFmtId="0" fontId="80" fillId="6" borderId="4" applyNumberFormat="0" applyAlignment="0" applyProtection="0"/>
    <xf numFmtId="0" fontId="80" fillId="6" borderId="4" applyNumberFormat="0" applyAlignment="0" applyProtection="0"/>
    <xf numFmtId="0" fontId="80" fillId="6" borderId="4" applyNumberFormat="0" applyAlignment="0" applyProtection="0"/>
    <xf numFmtId="0" fontId="80" fillId="6" borderId="4" applyNumberFormat="0" applyAlignment="0" applyProtection="0"/>
    <xf numFmtId="0" fontId="82" fillId="0" borderId="0" applyNumberForma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9" fontId="33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9" fontId="30" fillId="0" borderId="0" applyFont="0" applyFill="0" applyBorder="0" applyAlignment="0" applyProtection="0"/>
    <xf numFmtId="0" fontId="33" fillId="0" borderId="0"/>
    <xf numFmtId="0" fontId="33" fillId="0" borderId="0"/>
    <xf numFmtId="9" fontId="55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33" fillId="0" borderId="0"/>
    <xf numFmtId="0" fontId="33" fillId="0" borderId="0"/>
    <xf numFmtId="0" fontId="83" fillId="0" borderId="9" applyNumberFormat="0" applyFill="0" applyAlignment="0" applyProtection="0"/>
    <xf numFmtId="0" fontId="33" fillId="0" borderId="0"/>
    <xf numFmtId="0" fontId="33" fillId="0" borderId="0"/>
    <xf numFmtId="0" fontId="83" fillId="0" borderId="9" applyNumberFormat="0" applyFill="0" applyAlignment="0" applyProtection="0"/>
    <xf numFmtId="0" fontId="33" fillId="0" borderId="0"/>
    <xf numFmtId="0" fontId="33" fillId="0" borderId="0"/>
    <xf numFmtId="0" fontId="83" fillId="0" borderId="9" applyNumberFormat="0" applyFill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84" fillId="0" borderId="73" applyNumberFormat="0" applyFill="0" applyAlignment="0" applyProtection="0"/>
    <xf numFmtId="0" fontId="33" fillId="0" borderId="0"/>
    <xf numFmtId="0" fontId="84" fillId="0" borderId="73" applyNumberFormat="0" applyFill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84" fillId="0" borderId="73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84" fillId="0" borderId="73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84" fillId="0" borderId="73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84" fillId="0" borderId="73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84" fillId="0" borderId="73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33" fillId="0" borderId="0"/>
    <xf numFmtId="0" fontId="33" fillId="0" borderId="0"/>
    <xf numFmtId="0" fontId="33" fillId="0" borderId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33" fillId="0" borderId="0"/>
    <xf numFmtId="0" fontId="33" fillId="0" borderId="0"/>
    <xf numFmtId="0" fontId="85" fillId="0" borderId="0" applyNumberFormat="0" applyFill="0" applyBorder="0" applyAlignment="0" applyProtection="0"/>
    <xf numFmtId="0" fontId="33" fillId="0" borderId="0"/>
    <xf numFmtId="0" fontId="33" fillId="0" borderId="0"/>
    <xf numFmtId="0" fontId="85" fillId="0" borderId="0" applyNumberFormat="0" applyFill="0" applyBorder="0" applyAlignment="0" applyProtection="0"/>
    <xf numFmtId="0" fontId="33" fillId="0" borderId="0"/>
    <xf numFmtId="0" fontId="33" fillId="0" borderId="0"/>
    <xf numFmtId="0" fontId="85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86" fillId="0" borderId="0" applyNumberFormat="0" applyFill="0" applyBorder="0" applyAlignment="0" applyProtection="0"/>
    <xf numFmtId="0" fontId="33" fillId="0" borderId="0"/>
    <xf numFmtId="0" fontId="86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86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86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86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86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86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3" fillId="0" borderId="0"/>
    <xf numFmtId="0" fontId="33" fillId="0" borderId="0"/>
    <xf numFmtId="0" fontId="87" fillId="0" borderId="0" applyNumberFormat="0" applyFill="0" applyBorder="0" applyAlignment="0" applyProtection="0"/>
    <xf numFmtId="0" fontId="33" fillId="0" borderId="0"/>
    <xf numFmtId="0" fontId="33" fillId="0" borderId="0"/>
    <xf numFmtId="0" fontId="87" fillId="0" borderId="0" applyNumberFormat="0" applyFill="0" applyBorder="0" applyAlignment="0" applyProtection="0"/>
    <xf numFmtId="0" fontId="33" fillId="0" borderId="0"/>
    <xf numFmtId="0" fontId="33" fillId="0" borderId="0"/>
    <xf numFmtId="0" fontId="87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88" fillId="0" borderId="0" applyNumberFormat="0" applyFill="0" applyBorder="0" applyAlignment="0" applyProtection="0"/>
    <xf numFmtId="0" fontId="33" fillId="0" borderId="0"/>
    <xf numFmtId="0" fontId="88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88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88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88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88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88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3" fillId="0" borderId="0"/>
    <xf numFmtId="0" fontId="33" fillId="0" borderId="0"/>
    <xf numFmtId="0" fontId="29" fillId="0" borderId="0" applyNumberFormat="0" applyFill="0" applyBorder="0" applyAlignment="0" applyProtection="0"/>
    <xf numFmtId="0" fontId="33" fillId="0" borderId="0"/>
    <xf numFmtId="0" fontId="33" fillId="0" borderId="0"/>
    <xf numFmtId="0" fontId="29" fillId="0" borderId="0" applyNumberFormat="0" applyFill="0" applyBorder="0" applyAlignment="0" applyProtection="0"/>
    <xf numFmtId="0" fontId="33" fillId="0" borderId="0"/>
    <xf numFmtId="0" fontId="33" fillId="0" borderId="0"/>
    <xf numFmtId="0" fontId="29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89" fillId="0" borderId="0" applyNumberFormat="0" applyFill="0" applyBorder="0" applyAlignment="0" applyProtection="0"/>
    <xf numFmtId="0" fontId="33" fillId="0" borderId="0"/>
    <xf numFmtId="0" fontId="89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8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8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8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8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8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8" borderId="8" applyNumberFormat="0" applyFon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8" borderId="8" applyNumberFormat="0" applyFon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8" borderId="8" applyNumberFormat="0" applyFont="0" applyAlignment="0" applyProtection="0"/>
    <xf numFmtId="0" fontId="33" fillId="0" borderId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8" borderId="8" applyNumberFormat="0" applyFon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8" borderId="8" applyNumberFormat="0" applyFon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8" borderId="8" applyNumberFormat="0" applyFon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8" borderId="8" applyNumberFormat="0" applyFon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65" borderId="74" applyNumberFormat="0" applyFon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65" borderId="74" applyNumberFormat="0" applyFon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65" borderId="74" applyNumberFormat="0" applyFon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65" borderId="74" applyNumberFormat="0" applyFon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65" borderId="74" applyNumberFormat="0" applyFon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65" borderId="74" applyNumberFormat="0" applyFon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65" borderId="74" applyNumberFormat="0" applyFon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8" borderId="8" applyNumberFormat="0" applyFon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8" borderId="8" applyNumberFormat="0" applyFon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8" borderId="8" applyNumberFormat="0" applyFon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8" borderId="8" applyNumberFormat="0" applyFon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65" borderId="74" applyNumberFormat="0" applyFon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8" borderId="8" applyNumberFormat="0" applyFon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8" borderId="8" applyNumberFormat="0" applyFon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8" borderId="8" applyNumberFormat="0" applyFont="0" applyAlignment="0" applyProtection="0"/>
    <xf numFmtId="0" fontId="33" fillId="0" borderId="0"/>
    <xf numFmtId="0" fontId="33" fillId="0" borderId="0"/>
    <xf numFmtId="0" fontId="30" fillId="8" borderId="8" applyNumberFormat="0" applyFon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65" borderId="74" applyNumberFormat="0" applyFon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8" borderId="8" applyNumberFormat="0" applyFon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8" borderId="8" applyNumberFormat="0" applyFon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8" borderId="8" applyNumberFormat="0" applyFont="0" applyAlignment="0" applyProtection="0"/>
    <xf numFmtId="0" fontId="33" fillId="0" borderId="0"/>
    <xf numFmtId="0" fontId="33" fillId="0" borderId="0"/>
    <xf numFmtId="0" fontId="30" fillId="8" borderId="8" applyNumberFormat="0" applyFon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65" borderId="74" applyNumberFormat="0" applyFon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8" borderId="8" applyNumberFormat="0" applyFon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8" borderId="8" applyNumberFormat="0" applyFon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8" borderId="8" applyNumberFormat="0" applyFont="0" applyAlignment="0" applyProtection="0"/>
    <xf numFmtId="0" fontId="33" fillId="0" borderId="0"/>
    <xf numFmtId="0" fontId="33" fillId="0" borderId="0"/>
    <xf numFmtId="0" fontId="30" fillId="8" borderId="8" applyNumberFormat="0" applyFon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65" borderId="74" applyNumberFormat="0" applyFon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8" borderId="8" applyNumberFormat="0" applyFon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8" borderId="8" applyNumberFormat="0" applyFon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8" borderId="8" applyNumberFormat="0" applyFon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8" borderId="8" applyNumberFormat="0" applyFon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8" borderId="8" applyNumberFormat="0" applyFon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8" borderId="8" applyNumberFormat="0" applyFon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8" borderId="8" applyNumberFormat="0" applyFon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8" borderId="8" applyNumberFormat="0" applyFont="0" applyAlignment="0" applyProtection="0"/>
    <xf numFmtId="0" fontId="33" fillId="0" borderId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44" fontId="33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44" fontId="33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90" fillId="3" borderId="0" applyNumberFormat="0" applyBorder="0" applyAlignment="0" applyProtection="0"/>
    <xf numFmtId="0" fontId="90" fillId="3" borderId="0" applyNumberFormat="0" applyBorder="0" applyAlignment="0" applyProtection="0"/>
    <xf numFmtId="0" fontId="90" fillId="3" borderId="0" applyNumberFormat="0" applyBorder="0" applyAlignment="0" applyProtection="0"/>
    <xf numFmtId="0" fontId="90" fillId="3" borderId="0" applyNumberFormat="0" applyBorder="0" applyAlignment="0" applyProtection="0"/>
    <xf numFmtId="0" fontId="90" fillId="3" borderId="0" applyNumberFormat="0" applyBorder="0" applyAlignment="0" applyProtection="0"/>
    <xf numFmtId="0" fontId="90" fillId="3" borderId="0" applyNumberFormat="0" applyBorder="0" applyAlignment="0" applyProtection="0"/>
    <xf numFmtId="0" fontId="33" fillId="0" borderId="0"/>
    <xf numFmtId="0" fontId="33" fillId="0" borderId="0"/>
    <xf numFmtId="0" fontId="90" fillId="3" borderId="0" applyNumberFormat="0" applyBorder="0" applyAlignment="0" applyProtection="0"/>
    <xf numFmtId="0" fontId="33" fillId="0" borderId="0"/>
    <xf numFmtId="0" fontId="33" fillId="0" borderId="0"/>
    <xf numFmtId="0" fontId="90" fillId="3" borderId="0" applyNumberFormat="0" applyBorder="0" applyAlignment="0" applyProtection="0"/>
    <xf numFmtId="0" fontId="33" fillId="0" borderId="0"/>
    <xf numFmtId="0" fontId="33" fillId="0" borderId="0"/>
    <xf numFmtId="0" fontId="90" fillId="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91" fillId="45" borderId="0" applyNumberFormat="0" applyBorder="0" applyAlignment="0" applyProtection="0"/>
    <xf numFmtId="0" fontId="33" fillId="0" borderId="0"/>
    <xf numFmtId="0" fontId="91" fillId="45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91" fillId="45" borderId="0" applyNumberFormat="0" applyBorder="0" applyAlignment="0" applyProtection="0"/>
    <xf numFmtId="0" fontId="90" fillId="3" borderId="0" applyNumberFormat="0" applyBorder="0" applyAlignment="0" applyProtection="0"/>
    <xf numFmtId="0" fontId="90" fillId="3" borderId="0" applyNumberFormat="0" applyBorder="0" applyAlignment="0" applyProtection="0"/>
    <xf numFmtId="0" fontId="90" fillId="3" borderId="0" applyNumberFormat="0" applyBorder="0" applyAlignment="0" applyProtection="0"/>
    <xf numFmtId="0" fontId="90" fillId="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91" fillId="45" borderId="0" applyNumberFormat="0" applyBorder="0" applyAlignment="0" applyProtection="0"/>
    <xf numFmtId="0" fontId="90" fillId="3" borderId="0" applyNumberFormat="0" applyBorder="0" applyAlignment="0" applyProtection="0"/>
    <xf numFmtId="0" fontId="90" fillId="3" borderId="0" applyNumberFormat="0" applyBorder="0" applyAlignment="0" applyProtection="0"/>
    <xf numFmtId="0" fontId="90" fillId="3" borderId="0" applyNumberFormat="0" applyBorder="0" applyAlignment="0" applyProtection="0"/>
    <xf numFmtId="0" fontId="90" fillId="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91" fillId="45" borderId="0" applyNumberFormat="0" applyBorder="0" applyAlignment="0" applyProtection="0"/>
    <xf numFmtId="0" fontId="90" fillId="3" borderId="0" applyNumberFormat="0" applyBorder="0" applyAlignment="0" applyProtection="0"/>
    <xf numFmtId="0" fontId="90" fillId="3" borderId="0" applyNumberFormat="0" applyBorder="0" applyAlignment="0" applyProtection="0"/>
    <xf numFmtId="0" fontId="90" fillId="3" borderId="0" applyNumberFormat="0" applyBorder="0" applyAlignment="0" applyProtection="0"/>
    <xf numFmtId="0" fontId="90" fillId="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91" fillId="45" borderId="0" applyNumberFormat="0" applyBorder="0" applyAlignment="0" applyProtection="0"/>
    <xf numFmtId="0" fontId="90" fillId="3" borderId="0" applyNumberFormat="0" applyBorder="0" applyAlignment="0" applyProtection="0"/>
    <xf numFmtId="0" fontId="90" fillId="3" borderId="0" applyNumberFormat="0" applyBorder="0" applyAlignment="0" applyProtection="0"/>
    <xf numFmtId="0" fontId="90" fillId="3" borderId="0" applyNumberFormat="0" applyBorder="0" applyAlignment="0" applyProtection="0"/>
    <xf numFmtId="0" fontId="90" fillId="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91" fillId="45" borderId="0" applyNumberFormat="0" applyBorder="0" applyAlignment="0" applyProtection="0"/>
    <xf numFmtId="0" fontId="90" fillId="3" borderId="0" applyNumberFormat="0" applyBorder="0" applyAlignment="0" applyProtection="0"/>
    <xf numFmtId="0" fontId="90" fillId="3" borderId="0" applyNumberFormat="0" applyBorder="0" applyAlignment="0" applyProtection="0"/>
    <xf numFmtId="0" fontId="90" fillId="3" borderId="0" applyNumberFormat="0" applyBorder="0" applyAlignment="0" applyProtection="0"/>
    <xf numFmtId="0" fontId="90" fillId="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90" fillId="3" borderId="0" applyNumberFormat="0" applyBorder="0" applyAlignment="0" applyProtection="0"/>
    <xf numFmtId="0" fontId="90" fillId="3" borderId="0" applyNumberFormat="0" applyBorder="0" applyAlignment="0" applyProtection="0"/>
    <xf numFmtId="0" fontId="90" fillId="3" borderId="0" applyNumberFormat="0" applyBorder="0" applyAlignment="0" applyProtection="0"/>
    <xf numFmtId="0" fontId="90" fillId="3" borderId="0" applyNumberFormat="0" applyBorder="0" applyAlignment="0" applyProtection="0"/>
    <xf numFmtId="0" fontId="90" fillId="3" borderId="0" applyNumberFormat="0" applyBorder="0" applyAlignment="0" applyProtection="0"/>
    <xf numFmtId="0" fontId="90" fillId="3" borderId="0" applyNumberFormat="0" applyBorder="0" applyAlignment="0" applyProtection="0"/>
    <xf numFmtId="0" fontId="90" fillId="3" borderId="0" applyNumberFormat="0" applyBorder="0" applyAlignment="0" applyProtection="0"/>
    <xf numFmtId="0" fontId="90" fillId="3" borderId="0" applyNumberFormat="0" applyBorder="0" applyAlignment="0" applyProtection="0"/>
    <xf numFmtId="0" fontId="90" fillId="3" borderId="0" applyNumberFormat="0" applyBorder="0" applyAlignment="0" applyProtection="0"/>
    <xf numFmtId="0" fontId="90" fillId="3" borderId="0" applyNumberFormat="0" applyBorder="0" applyAlignment="0" applyProtection="0"/>
    <xf numFmtId="0" fontId="27" fillId="0" borderId="0"/>
    <xf numFmtId="166" fontId="93" fillId="0" borderId="0" applyFont="0" applyFill="0" applyBorder="0" applyAlignment="0" applyProtection="0"/>
    <xf numFmtId="0" fontId="93" fillId="0" borderId="0"/>
    <xf numFmtId="0" fontId="93" fillId="0" borderId="0"/>
    <xf numFmtId="0" fontId="53" fillId="0" borderId="0"/>
    <xf numFmtId="0" fontId="26" fillId="0" borderId="0"/>
    <xf numFmtId="0" fontId="26" fillId="0" borderId="0"/>
    <xf numFmtId="0" fontId="9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164" fontId="33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33" fillId="0" borderId="0"/>
    <xf numFmtId="0" fontId="33" fillId="0" borderId="0"/>
    <xf numFmtId="0" fontId="33" fillId="0" borderId="0"/>
    <xf numFmtId="9" fontId="33" fillId="0" borderId="0" applyFont="0" applyFill="0" applyBorder="0" applyAlignment="0" applyProtection="0"/>
    <xf numFmtId="0" fontId="55" fillId="0" borderId="10" applyFill="0" applyBorder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895">
    <xf numFmtId="0" fontId="0" fillId="0" borderId="0" xfId="0"/>
    <xf numFmtId="0" fontId="31" fillId="0" borderId="11" xfId="0" applyFont="1" applyBorder="1" applyAlignment="1">
      <alignment vertical="center" wrapText="1"/>
    </xf>
    <xf numFmtId="0" fontId="31" fillId="0" borderId="0" xfId="0" applyFont="1" applyBorder="1" applyAlignment="1">
      <alignment vertical="center" wrapText="1"/>
    </xf>
    <xf numFmtId="0" fontId="32" fillId="0" borderId="0" xfId="0" applyFont="1" applyBorder="1" applyAlignment="1">
      <alignment vertical="center"/>
    </xf>
    <xf numFmtId="0" fontId="30" fillId="0" borderId="0" xfId="1"/>
    <xf numFmtId="0" fontId="38" fillId="0" borderId="0" xfId="1" applyFont="1"/>
    <xf numFmtId="0" fontId="0" fillId="0" borderId="0" xfId="1" applyFont="1"/>
    <xf numFmtId="0" fontId="40" fillId="0" borderId="0" xfId="0" applyFont="1" applyAlignment="1">
      <alignment horizontal="center" vertical="center" wrapText="1"/>
    </xf>
    <xf numFmtId="0" fontId="46" fillId="0" borderId="0" xfId="1" applyFont="1"/>
    <xf numFmtId="0" fontId="34" fillId="0" borderId="0" xfId="7" applyFont="1" applyAlignment="1">
      <alignment vertical="center" wrapText="1"/>
    </xf>
    <xf numFmtId="0" fontId="34" fillId="0" borderId="0" xfId="7" applyFont="1" applyAlignment="1">
      <alignment vertical="center"/>
    </xf>
    <xf numFmtId="0" fontId="47" fillId="0" borderId="0" xfId="8" applyFont="1" applyAlignment="1"/>
    <xf numFmtId="0" fontId="47" fillId="0" borderId="0" xfId="7" applyFont="1"/>
    <xf numFmtId="0" fontId="47" fillId="0" borderId="0" xfId="7" applyFont="1" applyAlignment="1">
      <alignment wrapText="1"/>
    </xf>
    <xf numFmtId="0" fontId="39" fillId="0" borderId="0" xfId="7" applyFont="1"/>
    <xf numFmtId="0" fontId="34" fillId="0" borderId="0" xfId="7" applyFont="1"/>
    <xf numFmtId="0" fontId="39" fillId="0" borderId="0" xfId="7" applyFont="1" applyAlignment="1">
      <alignment horizontal="center" vertical="center" wrapText="1"/>
    </xf>
    <xf numFmtId="0" fontId="34" fillId="0" borderId="0" xfId="7" applyFont="1" applyAlignment="1">
      <alignment horizontal="center" vertical="center" wrapText="1"/>
    </xf>
    <xf numFmtId="0" fontId="34" fillId="0" borderId="0" xfId="7" applyFont="1" applyBorder="1" applyAlignment="1">
      <alignment vertical="center" wrapText="1"/>
    </xf>
    <xf numFmtId="0" fontId="34" fillId="0" borderId="32" xfId="7" applyFont="1" applyBorder="1" applyAlignment="1">
      <alignment horizontal="center" vertical="center" wrapText="1"/>
    </xf>
    <xf numFmtId="0" fontId="34" fillId="0" borderId="33" xfId="7" applyFont="1" applyBorder="1" applyAlignment="1">
      <alignment horizontal="center" vertical="center" wrapText="1"/>
    </xf>
    <xf numFmtId="0" fontId="34" fillId="42" borderId="45" xfId="7" applyFont="1" applyFill="1" applyBorder="1" applyAlignment="1">
      <alignment horizontal="right" vertical="center" wrapText="1"/>
    </xf>
    <xf numFmtId="0" fontId="34" fillId="42" borderId="40" xfId="7" applyFont="1" applyFill="1" applyBorder="1" applyAlignment="1">
      <alignment horizontal="right" vertical="center" wrapText="1"/>
    </xf>
    <xf numFmtId="0" fontId="34" fillId="42" borderId="46" xfId="7" applyFont="1" applyFill="1" applyBorder="1" applyAlignment="1">
      <alignment horizontal="right" vertical="center" wrapText="1"/>
    </xf>
    <xf numFmtId="0" fontId="34" fillId="42" borderId="43" xfId="7" applyFont="1" applyFill="1" applyBorder="1" applyAlignment="1">
      <alignment horizontal="right" vertical="center" wrapText="1"/>
    </xf>
    <xf numFmtId="0" fontId="34" fillId="42" borderId="44" xfId="7" applyFont="1" applyFill="1" applyBorder="1" applyAlignment="1">
      <alignment horizontal="right" vertical="center" wrapText="1"/>
    </xf>
    <xf numFmtId="0" fontId="34" fillId="42" borderId="42" xfId="7" applyFont="1" applyFill="1" applyBorder="1" applyAlignment="1">
      <alignment horizontal="right" vertical="center" wrapText="1"/>
    </xf>
    <xf numFmtId="0" fontId="34" fillId="36" borderId="48" xfId="8" applyFont="1" applyFill="1" applyBorder="1" applyAlignment="1">
      <alignment horizontal="right"/>
    </xf>
    <xf numFmtId="0" fontId="34" fillId="36" borderId="16" xfId="8" applyFont="1" applyFill="1" applyBorder="1" applyAlignment="1">
      <alignment horizontal="right"/>
    </xf>
    <xf numFmtId="0" fontId="34" fillId="36" borderId="13" xfId="8" applyFont="1" applyFill="1" applyBorder="1" applyAlignment="1">
      <alignment horizontal="right"/>
    </xf>
    <xf numFmtId="0" fontId="34" fillId="36" borderId="27" xfId="7" applyFont="1" applyFill="1" applyBorder="1" applyAlignment="1">
      <alignment horizontal="right" vertical="center"/>
    </xf>
    <xf numFmtId="0" fontId="34" fillId="36" borderId="49" xfId="7" applyFont="1" applyFill="1" applyBorder="1" applyAlignment="1">
      <alignment horizontal="right" vertical="center"/>
    </xf>
    <xf numFmtId="0" fontId="34" fillId="36" borderId="16" xfId="7" applyFont="1" applyFill="1" applyBorder="1" applyAlignment="1">
      <alignment horizontal="right" vertical="center" wrapText="1"/>
    </xf>
    <xf numFmtId="0" fontId="34" fillId="0" borderId="52" xfId="7" applyFont="1" applyBorder="1" applyAlignment="1">
      <alignment horizontal="left" vertical="center" wrapText="1"/>
    </xf>
    <xf numFmtId="0" fontId="34" fillId="36" borderId="32" xfId="8" applyFont="1" applyFill="1" applyBorder="1" applyAlignment="1">
      <alignment horizontal="right"/>
    </xf>
    <xf numFmtId="0" fontId="34" fillId="36" borderId="33" xfId="8" applyFont="1" applyFill="1" applyBorder="1" applyAlignment="1">
      <alignment horizontal="right"/>
    </xf>
    <xf numFmtId="0" fontId="34" fillId="36" borderId="52" xfId="8" applyFont="1" applyFill="1" applyBorder="1" applyAlignment="1">
      <alignment horizontal="right"/>
    </xf>
    <xf numFmtId="0" fontId="34" fillId="36" borderId="53" xfId="7" applyFont="1" applyFill="1" applyBorder="1" applyAlignment="1">
      <alignment horizontal="right" vertical="center"/>
    </xf>
    <xf numFmtId="0" fontId="34" fillId="36" borderId="39" xfId="7" applyFont="1" applyFill="1" applyBorder="1" applyAlignment="1">
      <alignment horizontal="right" vertical="center"/>
    </xf>
    <xf numFmtId="0" fontId="34" fillId="36" borderId="33" xfId="7" applyFont="1" applyFill="1" applyBorder="1" applyAlignment="1">
      <alignment horizontal="right" vertical="center" wrapText="1"/>
    </xf>
    <xf numFmtId="0" fontId="34" fillId="36" borderId="52" xfId="7" applyFont="1" applyFill="1" applyBorder="1" applyAlignment="1">
      <alignment horizontal="right" vertical="center" wrapText="1"/>
    </xf>
    <xf numFmtId="0" fontId="48" fillId="40" borderId="0" xfId="0" applyFont="1" applyFill="1"/>
    <xf numFmtId="0" fontId="36" fillId="0" borderId="0" xfId="0" applyFont="1" applyFill="1" applyProtection="1">
      <protection locked="0"/>
    </xf>
    <xf numFmtId="0" fontId="50" fillId="0" borderId="0" xfId="0" applyFont="1"/>
    <xf numFmtId="0" fontId="34" fillId="0" borderId="0" xfId="7" applyFont="1" applyBorder="1"/>
    <xf numFmtId="0" fontId="34" fillId="0" borderId="0" xfId="7" applyFont="1" applyBorder="1" applyAlignment="1">
      <alignment wrapText="1"/>
    </xf>
    <xf numFmtId="0" fontId="34" fillId="0" borderId="0" xfId="7" applyFont="1" applyAlignment="1">
      <alignment wrapText="1"/>
    </xf>
    <xf numFmtId="0" fontId="51" fillId="0" borderId="0" xfId="7" applyFont="1"/>
    <xf numFmtId="2" fontId="34" fillId="42" borderId="16" xfId="6" applyNumberFormat="1" applyFont="1" applyFill="1" applyBorder="1" applyAlignment="1">
      <alignment horizontal="right" vertical="center"/>
    </xf>
    <xf numFmtId="0" fontId="34" fillId="0" borderId="0" xfId="7" applyFont="1" applyBorder="1" applyAlignment="1">
      <alignment horizontal="center"/>
    </xf>
    <xf numFmtId="0" fontId="52" fillId="0" borderId="0" xfId="0" applyFont="1" applyAlignment="1">
      <alignment textRotation="90"/>
    </xf>
    <xf numFmtId="0" fontId="52" fillId="0" borderId="0" xfId="0" applyFont="1"/>
    <xf numFmtId="0" fontId="52" fillId="0" borderId="0" xfId="0" applyFont="1" applyAlignment="1">
      <alignment horizontal="center" vertical="center"/>
    </xf>
    <xf numFmtId="0" fontId="52" fillId="40" borderId="0" xfId="0" applyFont="1" applyFill="1" applyAlignment="1">
      <alignment horizontal="center" vertical="center"/>
    </xf>
    <xf numFmtId="0" fontId="46" fillId="0" borderId="0" xfId="9" applyFont="1"/>
    <xf numFmtId="0" fontId="52" fillId="0" borderId="0" xfId="10" applyFont="1" applyAlignment="1">
      <alignment horizontal="center" vertical="center"/>
    </xf>
    <xf numFmtId="0" fontId="52" fillId="0" borderId="0" xfId="10" applyFont="1"/>
    <xf numFmtId="1" fontId="39" fillId="0" borderId="11" xfId="6" applyNumberFormat="1" applyFont="1" applyFill="1" applyBorder="1" applyAlignment="1">
      <alignment horizontal="right" vertical="center"/>
    </xf>
    <xf numFmtId="1" fontId="34" fillId="0" borderId="11" xfId="6" applyNumberFormat="1" applyFont="1" applyFill="1" applyBorder="1" applyAlignment="1">
      <alignment horizontal="right" vertical="center"/>
    </xf>
    <xf numFmtId="0" fontId="52" fillId="40" borderId="0" xfId="10" applyFont="1" applyFill="1" applyAlignment="1">
      <alignment horizontal="center" vertical="center"/>
    </xf>
    <xf numFmtId="0" fontId="52" fillId="0" borderId="11" xfId="9" applyFont="1" applyBorder="1" applyAlignment="1">
      <alignment vertical="center" wrapText="1"/>
    </xf>
    <xf numFmtId="0" fontId="54" fillId="40" borderId="0" xfId="7" applyFont="1" applyFill="1" applyAlignment="1">
      <alignment vertical="center" wrapText="1"/>
    </xf>
    <xf numFmtId="2" fontId="34" fillId="41" borderId="16" xfId="6" applyNumberFormat="1" applyFont="1" applyFill="1" applyBorder="1" applyAlignment="1">
      <alignment horizontal="right" vertical="center" wrapText="1"/>
    </xf>
    <xf numFmtId="0" fontId="39" fillId="0" borderId="0" xfId="7" applyFont="1" applyAlignment="1">
      <alignment wrapText="1"/>
    </xf>
    <xf numFmtId="0" fontId="34" fillId="40" borderId="75" xfId="6" applyFont="1" applyFill="1" applyBorder="1" applyAlignment="1">
      <alignment wrapText="1"/>
    </xf>
    <xf numFmtId="1" fontId="34" fillId="42" borderId="80" xfId="6" applyNumberFormat="1" applyFont="1" applyFill="1" applyBorder="1" applyAlignment="1">
      <alignment horizontal="right" vertical="center"/>
    </xf>
    <xf numFmtId="0" fontId="34" fillId="0" borderId="79" xfId="7" applyFont="1" applyBorder="1"/>
    <xf numFmtId="0" fontId="34" fillId="40" borderId="75" xfId="6" applyFont="1" applyFill="1" applyBorder="1" applyAlignment="1">
      <alignment vertical="center" wrapText="1"/>
    </xf>
    <xf numFmtId="2" fontId="34" fillId="42" borderId="80" xfId="6" applyNumberFormat="1" applyFont="1" applyFill="1" applyBorder="1" applyAlignment="1">
      <alignment horizontal="right" vertical="center"/>
    </xf>
    <xf numFmtId="1" fontId="34" fillId="34" borderId="80" xfId="6" applyNumberFormat="1" applyFont="1" applyFill="1" applyBorder="1" applyAlignment="1">
      <alignment horizontal="right"/>
    </xf>
    <xf numFmtId="1" fontId="34" fillId="34" borderId="25" xfId="6" applyNumberFormat="1" applyFont="1" applyFill="1" applyBorder="1" applyAlignment="1">
      <alignment horizontal="right"/>
    </xf>
    <xf numFmtId="1" fontId="34" fillId="34" borderId="33" xfId="6" applyNumberFormat="1" applyFont="1" applyFill="1" applyBorder="1" applyAlignment="1">
      <alignment horizontal="right"/>
    </xf>
    <xf numFmtId="1" fontId="34" fillId="34" borderId="16" xfId="6" applyNumberFormat="1" applyFont="1" applyFill="1" applyBorder="1" applyAlignment="1">
      <alignment horizontal="right"/>
    </xf>
    <xf numFmtId="2" fontId="34" fillId="42" borderId="25" xfId="6" applyNumberFormat="1" applyFont="1" applyFill="1" applyBorder="1" applyAlignment="1">
      <alignment horizontal="right" vertical="center"/>
    </xf>
    <xf numFmtId="0" fontId="34" fillId="0" borderId="75" xfId="0" applyFont="1" applyBorder="1" applyAlignment="1">
      <alignment horizontal="center" vertical="center" wrapText="1"/>
    </xf>
    <xf numFmtId="1" fontId="34" fillId="42" borderId="25" xfId="6" applyNumberFormat="1" applyFont="1" applyFill="1" applyBorder="1" applyAlignment="1">
      <alignment horizontal="right" vertical="center"/>
    </xf>
    <xf numFmtId="0" fontId="34" fillId="42" borderId="41" xfId="7" applyFont="1" applyFill="1" applyBorder="1" applyAlignment="1">
      <alignment horizontal="right" vertical="center" wrapText="1"/>
    </xf>
    <xf numFmtId="0" fontId="34" fillId="0" borderId="75" xfId="7" applyFont="1" applyBorder="1" applyAlignment="1">
      <alignment horizontal="left" vertical="center" wrapText="1"/>
    </xf>
    <xf numFmtId="0" fontId="34" fillId="36" borderId="76" xfId="7" applyFont="1" applyFill="1" applyBorder="1" applyAlignment="1">
      <alignment horizontal="right" vertical="center"/>
    </xf>
    <xf numFmtId="0" fontId="34" fillId="36" borderId="75" xfId="7" applyFont="1" applyFill="1" applyBorder="1" applyAlignment="1">
      <alignment horizontal="right" vertical="center" wrapText="1"/>
    </xf>
    <xf numFmtId="0" fontId="34" fillId="36" borderId="88" xfId="7" applyFont="1" applyFill="1" applyBorder="1" applyAlignment="1">
      <alignment horizontal="right" vertical="center"/>
    </xf>
    <xf numFmtId="0" fontId="34" fillId="34" borderId="89" xfId="6" applyFont="1" applyFill="1" applyBorder="1" applyAlignment="1">
      <alignment horizontal="left" vertical="center" wrapText="1"/>
    </xf>
    <xf numFmtId="0" fontId="34" fillId="40" borderId="75" xfId="6" applyFont="1" applyFill="1" applyBorder="1" applyAlignment="1">
      <alignment horizontal="left" vertical="center" wrapText="1"/>
    </xf>
    <xf numFmtId="0" fontId="34" fillId="0" borderId="77" xfId="7" applyFont="1" applyBorder="1" applyAlignment="1">
      <alignment horizontal="center" vertical="center" wrapText="1"/>
    </xf>
    <xf numFmtId="0" fontId="34" fillId="0" borderId="80" xfId="7" applyFont="1" applyBorder="1" applyAlignment="1">
      <alignment horizontal="center" vertical="center" wrapText="1"/>
    </xf>
    <xf numFmtId="0" fontId="52" fillId="0" borderId="0" xfId="0" applyFont="1" applyAlignment="1">
      <alignment vertical="center" wrapText="1"/>
    </xf>
    <xf numFmtId="0" fontId="25" fillId="0" borderId="0" xfId="1" applyFont="1"/>
    <xf numFmtId="0" fontId="25" fillId="0" borderId="0" xfId="8114" applyFont="1"/>
    <xf numFmtId="0" fontId="25" fillId="0" borderId="0" xfId="8114"/>
    <xf numFmtId="0" fontId="25" fillId="0" borderId="89" xfId="3" applyFont="1" applyBorder="1" applyAlignment="1">
      <alignment horizontal="center" vertical="center" wrapText="1"/>
    </xf>
    <xf numFmtId="0" fontId="25" fillId="0" borderId="89" xfId="8114" applyFont="1" applyBorder="1" applyAlignment="1">
      <alignment horizontal="left" vertical="center"/>
    </xf>
    <xf numFmtId="0" fontId="25" fillId="34" borderId="89" xfId="8114" applyFont="1" applyFill="1" applyBorder="1"/>
    <xf numFmtId="0" fontId="25" fillId="0" borderId="0" xfId="8114" applyNumberFormat="1"/>
    <xf numFmtId="0" fontId="25" fillId="0" borderId="89" xfId="8114" applyFont="1" applyBorder="1" applyAlignment="1">
      <alignment horizontal="center" vertical="center" wrapText="1"/>
    </xf>
    <xf numFmtId="0" fontId="25" fillId="0" borderId="89" xfId="8114" applyFont="1" applyBorder="1" applyAlignment="1">
      <alignment horizontal="center" vertical="center"/>
    </xf>
    <xf numFmtId="0" fontId="25" fillId="35" borderId="89" xfId="8114" applyFont="1" applyFill="1" applyBorder="1" applyAlignment="1">
      <alignment vertical="center" wrapText="1"/>
    </xf>
    <xf numFmtId="0" fontId="25" fillId="0" borderId="89" xfId="1" applyFont="1" applyBorder="1" applyAlignment="1">
      <alignment horizontal="center" vertical="center" wrapText="1"/>
    </xf>
    <xf numFmtId="0" fontId="34" fillId="0" borderId="89" xfId="4" applyFont="1" applyBorder="1" applyAlignment="1">
      <alignment horizontal="center" vertical="center" wrapText="1"/>
    </xf>
    <xf numFmtId="0" fontId="25" fillId="0" borderId="0" xfId="8115" applyFont="1"/>
    <xf numFmtId="0" fontId="34" fillId="0" borderId="80" xfId="6" applyFont="1" applyBorder="1" applyAlignment="1">
      <alignment horizontal="center" vertical="center"/>
    </xf>
    <xf numFmtId="0" fontId="25" fillId="0" borderId="80" xfId="8115" applyFont="1" applyBorder="1" applyAlignment="1">
      <alignment horizontal="center" vertical="center"/>
    </xf>
    <xf numFmtId="0" fontId="25" fillId="0" borderId="80" xfId="8115" applyFont="1" applyBorder="1" applyAlignment="1">
      <alignment horizontal="center" vertical="center" wrapText="1"/>
    </xf>
    <xf numFmtId="0" fontId="25" fillId="0" borderId="89" xfId="8115" applyFont="1" applyBorder="1" applyAlignment="1">
      <alignment horizontal="center" vertical="center" wrapText="1"/>
    </xf>
    <xf numFmtId="0" fontId="34" fillId="0" borderId="89" xfId="6" applyFont="1" applyBorder="1"/>
    <xf numFmtId="2" fontId="34" fillId="34" borderId="89" xfId="6" applyNumberFormat="1" applyFont="1" applyFill="1" applyBorder="1" applyAlignment="1">
      <alignment horizontal="right" vertical="center" wrapText="1"/>
    </xf>
    <xf numFmtId="0" fontId="34" fillId="0" borderId="89" xfId="6" applyFont="1" applyBorder="1" applyAlignment="1">
      <alignment horizontal="left" vertical="center"/>
    </xf>
    <xf numFmtId="0" fontId="34" fillId="34" borderId="89" xfId="6" applyFont="1" applyFill="1" applyBorder="1"/>
    <xf numFmtId="2" fontId="34" fillId="34" borderId="89" xfId="6" applyNumberFormat="1" applyFont="1" applyFill="1" applyBorder="1" applyAlignment="1">
      <alignment horizontal="right"/>
    </xf>
    <xf numFmtId="0" fontId="35" fillId="0" borderId="89" xfId="6" applyFont="1" applyBorder="1"/>
    <xf numFmtId="0" fontId="34" fillId="35" borderId="89" xfId="6" applyFont="1" applyFill="1" applyBorder="1" applyAlignment="1">
      <alignment horizontal="center"/>
    </xf>
    <xf numFmtId="1" fontId="34" fillId="36" borderId="89" xfId="6" applyNumberFormat="1" applyFont="1" applyFill="1" applyBorder="1" applyAlignment="1">
      <alignment horizontal="right" vertical="center"/>
    </xf>
    <xf numFmtId="2" fontId="34" fillId="35" borderId="89" xfId="6" applyNumberFormat="1" applyFont="1" applyFill="1" applyBorder="1" applyAlignment="1">
      <alignment horizontal="right"/>
    </xf>
    <xf numFmtId="0" fontId="25" fillId="0" borderId="0" xfId="8115"/>
    <xf numFmtId="0" fontId="25" fillId="0" borderId="89" xfId="8115" applyFont="1" applyBorder="1" applyAlignment="1">
      <alignment horizontal="left" vertical="center"/>
    </xf>
    <xf numFmtId="0" fontId="25" fillId="0" borderId="0" xfId="8115" applyNumberFormat="1"/>
    <xf numFmtId="0" fontId="25" fillId="0" borderId="0" xfId="0" applyFont="1"/>
    <xf numFmtId="0" fontId="25" fillId="0" borderId="16" xfId="1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89" xfId="0" applyFont="1" applyFill="1" applyBorder="1" applyAlignment="1">
      <alignment horizontal="center" vertical="center" wrapText="1"/>
    </xf>
    <xf numFmtId="0" fontId="34" fillId="37" borderId="89" xfId="4" applyFont="1" applyFill="1" applyBorder="1" applyAlignment="1">
      <alignment horizontal="center" vertical="center" wrapText="1"/>
    </xf>
    <xf numFmtId="0" fontId="34" fillId="34" borderId="89" xfId="4" applyFont="1" applyFill="1" applyBorder="1" applyAlignment="1">
      <alignment horizontal="center" vertical="center"/>
    </xf>
    <xf numFmtId="0" fontId="35" fillId="35" borderId="89" xfId="4" applyFont="1" applyFill="1" applyBorder="1" applyAlignment="1">
      <alignment horizontal="center" vertical="center"/>
    </xf>
    <xf numFmtId="0" fontId="25" fillId="34" borderId="89" xfId="0" applyFont="1" applyFill="1" applyBorder="1"/>
    <xf numFmtId="2" fontId="34" fillId="34" borderId="89" xfId="4" applyNumberFormat="1" applyFont="1" applyFill="1" applyBorder="1" applyAlignment="1">
      <alignment horizontal="center" vertical="center"/>
    </xf>
    <xf numFmtId="0" fontId="25" fillId="36" borderId="89" xfId="0" applyFont="1" applyFill="1" applyBorder="1"/>
    <xf numFmtId="0" fontId="37" fillId="0" borderId="89" xfId="1" applyFont="1" applyFill="1" applyBorder="1" applyAlignment="1">
      <alignment horizontal="center" vertical="center" wrapText="1"/>
    </xf>
    <xf numFmtId="165" fontId="36" fillId="34" borderId="89" xfId="1" applyNumberFormat="1" applyFont="1" applyFill="1" applyBorder="1" applyAlignment="1">
      <alignment horizontal="center" vertical="center" wrapText="1"/>
    </xf>
    <xf numFmtId="0" fontId="25" fillId="0" borderId="80" xfId="0" applyFont="1" applyBorder="1" applyAlignment="1">
      <alignment horizontal="center" vertical="center"/>
    </xf>
    <xf numFmtId="0" fontId="25" fillId="0" borderId="80" xfId="0" applyFont="1" applyBorder="1" applyAlignment="1">
      <alignment horizontal="center" vertical="center" wrapText="1"/>
    </xf>
    <xf numFmtId="0" fontId="25" fillId="0" borderId="89" xfId="0" applyFont="1" applyBorder="1" applyAlignment="1">
      <alignment horizontal="center" vertical="center" wrapText="1"/>
    </xf>
    <xf numFmtId="0" fontId="36" fillId="0" borderId="80" xfId="1" applyFont="1" applyFill="1" applyBorder="1" applyAlignment="1">
      <alignment horizontal="center" vertical="center" wrapText="1"/>
    </xf>
    <xf numFmtId="0" fontId="36" fillId="0" borderId="75" xfId="1" applyFont="1" applyFill="1" applyBorder="1" applyAlignment="1">
      <alignment horizontal="center" vertical="center" wrapText="1"/>
    </xf>
    <xf numFmtId="0" fontId="36" fillId="0" borderId="89" xfId="1" applyFont="1" applyFill="1" applyBorder="1" applyAlignment="1">
      <alignment horizontal="left" vertical="center" wrapText="1"/>
    </xf>
    <xf numFmtId="3" fontId="36" fillId="38" borderId="89" xfId="1" applyNumberFormat="1" applyFont="1" applyFill="1" applyBorder="1" applyAlignment="1">
      <alignment horizontal="center" vertical="center" wrapText="1"/>
    </xf>
    <xf numFmtId="3" fontId="36" fillId="34" borderId="89" xfId="1" applyNumberFormat="1" applyFont="1" applyFill="1" applyBorder="1" applyAlignment="1">
      <alignment horizontal="center" vertical="center" wrapText="1"/>
    </xf>
    <xf numFmtId="0" fontId="36" fillId="38" borderId="75" xfId="1" applyFont="1" applyFill="1" applyBorder="1" applyAlignment="1">
      <alignment horizontal="center" vertical="center" wrapText="1"/>
    </xf>
    <xf numFmtId="0" fontId="36" fillId="38" borderId="89" xfId="1" applyFont="1" applyFill="1" applyBorder="1" applyAlignment="1">
      <alignment horizontal="center" vertical="center" wrapText="1"/>
    </xf>
    <xf numFmtId="165" fontId="36" fillId="35" borderId="89" xfId="1" applyNumberFormat="1" applyFont="1" applyFill="1" applyBorder="1" applyAlignment="1">
      <alignment horizontal="center" vertical="center" wrapText="1"/>
    </xf>
    <xf numFmtId="4" fontId="36" fillId="35" borderId="89" xfId="1" applyNumberFormat="1" applyFont="1" applyFill="1" applyBorder="1" applyAlignment="1">
      <alignment horizontal="center" vertical="center" wrapText="1"/>
    </xf>
    <xf numFmtId="0" fontId="39" fillId="0" borderId="89" xfId="1" applyFont="1" applyBorder="1" applyAlignment="1">
      <alignment horizontal="left"/>
    </xf>
    <xf numFmtId="4" fontId="36" fillId="35" borderId="89" xfId="1" applyNumberFormat="1" applyFont="1" applyFill="1" applyBorder="1" applyAlignment="1">
      <alignment horizontal="center"/>
    </xf>
    <xf numFmtId="0" fontId="36" fillId="0" borderId="89" xfId="1" applyFont="1" applyFill="1" applyBorder="1" applyAlignment="1">
      <alignment horizontal="center" vertical="center" wrapText="1"/>
    </xf>
    <xf numFmtId="4" fontId="36" fillId="34" borderId="89" xfId="1" applyNumberFormat="1" applyFont="1" applyFill="1" applyBorder="1" applyAlignment="1">
      <alignment horizontal="center" vertical="center" wrapText="1"/>
    </xf>
    <xf numFmtId="0" fontId="25" fillId="38" borderId="89" xfId="0" applyFont="1" applyFill="1" applyBorder="1"/>
    <xf numFmtId="0" fontId="36" fillId="40" borderId="89" xfId="1" applyFont="1" applyFill="1" applyBorder="1" applyAlignment="1">
      <alignment horizontal="left" vertical="center" wrapText="1"/>
    </xf>
    <xf numFmtId="3" fontId="42" fillId="38" borderId="89" xfId="1" applyNumberFormat="1" applyFont="1" applyFill="1" applyBorder="1" applyAlignment="1">
      <alignment horizontal="center" vertical="center" wrapText="1"/>
    </xf>
    <xf numFmtId="0" fontId="45" fillId="0" borderId="89" xfId="0" applyFont="1" applyFill="1" applyBorder="1" applyAlignment="1">
      <alignment horizontal="center" vertical="center" wrapText="1"/>
    </xf>
    <xf numFmtId="0" fontId="25" fillId="33" borderId="89" xfId="0" applyFont="1" applyFill="1" applyBorder="1" applyAlignment="1"/>
    <xf numFmtId="0" fontId="25" fillId="0" borderId="89" xfId="0" applyFont="1" applyBorder="1" applyAlignment="1">
      <alignment horizontal="left" wrapText="1"/>
    </xf>
    <xf numFmtId="0" fontId="25" fillId="0" borderId="89" xfId="0" applyFont="1" applyFill="1" applyBorder="1" applyAlignment="1">
      <alignment horizontal="left" wrapText="1"/>
    </xf>
    <xf numFmtId="0" fontId="25" fillId="0" borderId="33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25" fillId="42" borderId="47" xfId="0" applyFont="1" applyFill="1" applyBorder="1" applyAlignment="1">
      <alignment vertical="center"/>
    </xf>
    <xf numFmtId="0" fontId="25" fillId="42" borderId="43" xfId="0" applyFont="1" applyFill="1" applyBorder="1" applyAlignment="1">
      <alignment vertical="center"/>
    </xf>
    <xf numFmtId="0" fontId="25" fillId="42" borderId="45" xfId="0" applyFont="1" applyFill="1" applyBorder="1" applyAlignment="1">
      <alignment vertical="center"/>
    </xf>
    <xf numFmtId="0" fontId="25" fillId="41" borderId="15" xfId="0" applyFont="1" applyFill="1" applyBorder="1"/>
    <xf numFmtId="0" fontId="25" fillId="36" borderId="16" xfId="0" applyFont="1" applyFill="1" applyBorder="1"/>
    <xf numFmtId="0" fontId="25" fillId="36" borderId="51" xfId="0" applyFont="1" applyFill="1" applyBorder="1"/>
    <xf numFmtId="0" fontId="25" fillId="41" borderId="55" xfId="0" applyFont="1" applyFill="1" applyBorder="1"/>
    <xf numFmtId="0" fontId="25" fillId="36" borderId="33" xfId="0" applyFont="1" applyFill="1" applyBorder="1"/>
    <xf numFmtId="0" fontId="25" fillId="36" borderId="39" xfId="0" applyFont="1" applyFill="1" applyBorder="1"/>
    <xf numFmtId="0" fontId="25" fillId="0" borderId="26" xfId="0" applyFont="1" applyBorder="1"/>
    <xf numFmtId="0" fontId="25" fillId="36" borderId="56" xfId="0" applyFont="1" applyFill="1" applyBorder="1"/>
    <xf numFmtId="0" fontId="25" fillId="36" borderId="25" xfId="0" applyFont="1" applyFill="1" applyBorder="1"/>
    <xf numFmtId="0" fontId="25" fillId="36" borderId="57" xfId="0" applyFont="1" applyFill="1" applyBorder="1"/>
    <xf numFmtId="0" fontId="25" fillId="41" borderId="26" xfId="0" applyFont="1" applyFill="1" applyBorder="1"/>
    <xf numFmtId="0" fontId="25" fillId="41" borderId="24" xfId="0" applyFont="1" applyFill="1" applyBorder="1"/>
    <xf numFmtId="0" fontId="25" fillId="41" borderId="57" xfId="0" applyFont="1" applyFill="1" applyBorder="1"/>
    <xf numFmtId="0" fontId="25" fillId="42" borderId="58" xfId="0" applyFont="1" applyFill="1" applyBorder="1"/>
    <xf numFmtId="0" fontId="25" fillId="41" borderId="25" xfId="0" applyFont="1" applyFill="1" applyBorder="1"/>
    <xf numFmtId="0" fontId="25" fillId="41" borderId="56" xfId="0" applyFont="1" applyFill="1" applyBorder="1"/>
    <xf numFmtId="0" fontId="25" fillId="41" borderId="16" xfId="0" applyFont="1" applyFill="1" applyBorder="1"/>
    <xf numFmtId="0" fontId="25" fillId="41" borderId="51" xfId="0" applyFont="1" applyFill="1" applyBorder="1"/>
    <xf numFmtId="0" fontId="25" fillId="0" borderId="49" xfId="0" applyFont="1" applyBorder="1"/>
    <xf numFmtId="0" fontId="25" fillId="36" borderId="50" xfId="0" applyFont="1" applyFill="1" applyBorder="1"/>
    <xf numFmtId="0" fontId="25" fillId="36" borderId="75" xfId="0" applyFont="1" applyFill="1" applyBorder="1"/>
    <xf numFmtId="0" fontId="25" fillId="41" borderId="49" xfId="0" applyFont="1" applyFill="1" applyBorder="1"/>
    <xf numFmtId="0" fontId="25" fillId="41" borderId="77" xfId="0" applyFont="1" applyFill="1" applyBorder="1"/>
    <xf numFmtId="0" fontId="25" fillId="41" borderId="75" xfId="0" applyFont="1" applyFill="1" applyBorder="1"/>
    <xf numFmtId="0" fontId="25" fillId="42" borderId="59" xfId="0" applyFont="1" applyFill="1" applyBorder="1"/>
    <xf numFmtId="0" fontId="25" fillId="41" borderId="89" xfId="0" applyFont="1" applyFill="1" applyBorder="1"/>
    <xf numFmtId="0" fontId="25" fillId="41" borderId="50" xfId="0" applyFont="1" applyFill="1" applyBorder="1"/>
    <xf numFmtId="0" fontId="25" fillId="0" borderId="49" xfId="0" applyFont="1" applyFill="1" applyBorder="1"/>
    <xf numFmtId="0" fontId="25" fillId="0" borderId="39" xfId="0" applyFont="1" applyBorder="1"/>
    <xf numFmtId="0" fontId="25" fillId="36" borderId="32" xfId="0" applyFont="1" applyFill="1" applyBorder="1"/>
    <xf numFmtId="0" fontId="25" fillId="36" borderId="52" xfId="0" applyFont="1" applyFill="1" applyBorder="1"/>
    <xf numFmtId="0" fontId="25" fillId="41" borderId="39" xfId="0" applyFont="1" applyFill="1" applyBorder="1"/>
    <xf numFmtId="0" fontId="25" fillId="41" borderId="52" xfId="0" applyFont="1" applyFill="1" applyBorder="1"/>
    <xf numFmtId="0" fontId="25" fillId="42" borderId="60" xfId="0" applyFont="1" applyFill="1" applyBorder="1"/>
    <xf numFmtId="0" fontId="25" fillId="41" borderId="33" xfId="0" applyFont="1" applyFill="1" applyBorder="1"/>
    <xf numFmtId="0" fontId="25" fillId="41" borderId="32" xfId="0" applyFont="1" applyFill="1" applyBorder="1"/>
    <xf numFmtId="0" fontId="25" fillId="41" borderId="89" xfId="0" applyFont="1" applyFill="1" applyBorder="1" applyAlignment="1">
      <alignment horizontal="right" vertical="center"/>
    </xf>
    <xf numFmtId="0" fontId="34" fillId="0" borderId="89" xfId="0" applyFont="1" applyBorder="1" applyAlignment="1">
      <alignment horizontal="center" vertical="center" wrapText="1"/>
    </xf>
    <xf numFmtId="0" fontId="25" fillId="35" borderId="89" xfId="0" applyFont="1" applyFill="1" applyBorder="1" applyAlignment="1">
      <alignment vertical="center"/>
    </xf>
    <xf numFmtId="2" fontId="25" fillId="35" borderId="89" xfId="0" applyNumberFormat="1" applyFont="1" applyFill="1" applyBorder="1" applyAlignment="1">
      <alignment vertical="center"/>
    </xf>
    <xf numFmtId="0" fontId="39" fillId="0" borderId="89" xfId="0" applyFont="1" applyFill="1" applyBorder="1" applyAlignment="1" applyProtection="1">
      <alignment horizontal="center" vertical="center" wrapText="1"/>
    </xf>
    <xf numFmtId="3" fontId="25" fillId="35" borderId="89" xfId="0" applyNumberFormat="1" applyFont="1" applyFill="1" applyBorder="1" applyAlignment="1">
      <alignment vertical="center"/>
    </xf>
    <xf numFmtId="0" fontId="25" fillId="33" borderId="89" xfId="0" applyFont="1" applyFill="1" applyBorder="1" applyAlignment="1">
      <alignment horizontal="center"/>
    </xf>
    <xf numFmtId="0" fontId="25" fillId="0" borderId="89" xfId="0" applyFont="1" applyBorder="1" applyAlignment="1">
      <alignment horizontal="center" vertical="center"/>
    </xf>
    <xf numFmtId="0" fontId="25" fillId="0" borderId="89" xfId="0" applyFont="1" applyBorder="1" applyAlignment="1">
      <alignment vertical="center" wrapText="1"/>
    </xf>
    <xf numFmtId="0" fontId="25" fillId="43" borderId="89" xfId="0" applyFont="1" applyFill="1" applyBorder="1" applyAlignment="1">
      <alignment horizontal="right" vertical="center"/>
    </xf>
    <xf numFmtId="0" fontId="25" fillId="0" borderId="17" xfId="0" applyFont="1" applyBorder="1" applyAlignment="1">
      <alignment horizontal="center" vertical="center" wrapText="1"/>
    </xf>
    <xf numFmtId="1" fontId="34" fillId="42" borderId="89" xfId="6" applyNumberFormat="1" applyFont="1" applyFill="1" applyBorder="1" applyAlignment="1">
      <alignment horizontal="right" vertical="center"/>
    </xf>
    <xf numFmtId="1" fontId="34" fillId="34" borderId="89" xfId="6" applyNumberFormat="1" applyFont="1" applyFill="1" applyBorder="1" applyAlignment="1">
      <alignment horizontal="right" vertical="center"/>
    </xf>
    <xf numFmtId="0" fontId="34" fillId="0" borderId="89" xfId="7" applyFont="1" applyBorder="1" applyAlignment="1">
      <alignment horizontal="left" vertical="center" wrapText="1"/>
    </xf>
    <xf numFmtId="0" fontId="25" fillId="0" borderId="0" xfId="7" applyFont="1"/>
    <xf numFmtId="0" fontId="25" fillId="0" borderId="75" xfId="0" applyFont="1" applyBorder="1" applyAlignment="1">
      <alignment horizontal="center" vertical="center" wrapText="1"/>
    </xf>
    <xf numFmtId="2" fontId="34" fillId="42" borderId="89" xfId="6" applyNumberFormat="1" applyFont="1" applyFill="1" applyBorder="1" applyAlignment="1">
      <alignment horizontal="right" vertical="center"/>
    </xf>
    <xf numFmtId="0" fontId="34" fillId="0" borderId="89" xfId="7" applyFont="1" applyBorder="1" applyAlignment="1">
      <alignment horizontal="center" vertical="center" wrapText="1"/>
    </xf>
    <xf numFmtId="0" fontId="25" fillId="0" borderId="0" xfId="7" applyFont="1" applyAlignment="1">
      <alignment wrapText="1"/>
    </xf>
    <xf numFmtId="0" fontId="25" fillId="0" borderId="89" xfId="0" applyFont="1" applyBorder="1" applyAlignment="1">
      <alignment horizontal="center" textRotation="90"/>
    </xf>
    <xf numFmtId="0" fontId="34" fillId="0" borderId="89" xfId="6" applyFont="1" applyBorder="1" applyAlignment="1">
      <alignment horizontal="center" textRotation="90"/>
    </xf>
    <xf numFmtId="0" fontId="25" fillId="0" borderId="0" xfId="0" applyFont="1" applyAlignment="1">
      <alignment textRotation="90"/>
    </xf>
    <xf numFmtId="1" fontId="25" fillId="41" borderId="25" xfId="0" applyNumberFormat="1" applyFont="1" applyFill="1" applyBorder="1"/>
    <xf numFmtId="1" fontId="34" fillId="34" borderId="89" xfId="6" applyNumberFormat="1" applyFont="1" applyFill="1" applyBorder="1" applyAlignment="1">
      <alignment horizontal="right"/>
    </xf>
    <xf numFmtId="1" fontId="25" fillId="41" borderId="89" xfId="0" applyNumberFormat="1" applyFont="1" applyFill="1" applyBorder="1"/>
    <xf numFmtId="0" fontId="25" fillId="0" borderId="75" xfId="0" applyFont="1" applyBorder="1" applyAlignment="1">
      <alignment horizontal="center" vertical="center"/>
    </xf>
    <xf numFmtId="0" fontId="25" fillId="41" borderId="89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2" fillId="0" borderId="89" xfId="0" applyFont="1" applyBorder="1" applyAlignment="1">
      <alignment horizontal="center" vertical="center" wrapText="1"/>
    </xf>
    <xf numFmtId="0" fontId="52" fillId="0" borderId="89" xfId="0" applyFont="1" applyBorder="1" applyAlignment="1">
      <alignment horizontal="center" vertical="center"/>
    </xf>
    <xf numFmtId="0" fontId="52" fillId="41" borderId="89" xfId="0" applyFont="1" applyFill="1" applyBorder="1" applyAlignment="1">
      <alignment horizontal="center" vertical="center"/>
    </xf>
    <xf numFmtId="0" fontId="52" fillId="41" borderId="89" xfId="0" applyFont="1" applyFill="1" applyBorder="1" applyAlignment="1">
      <alignment horizontal="right" vertical="center"/>
    </xf>
    <xf numFmtId="0" fontId="52" fillId="42" borderId="89" xfId="0" applyFont="1" applyFill="1" applyBorder="1" applyAlignment="1">
      <alignment horizontal="right" vertical="center"/>
    </xf>
    <xf numFmtId="0" fontId="25" fillId="42" borderId="89" xfId="0" applyFont="1" applyFill="1" applyBorder="1" applyAlignment="1">
      <alignment vertical="center"/>
    </xf>
    <xf numFmtId="0" fontId="25" fillId="0" borderId="75" xfId="0" applyFont="1" applyBorder="1" applyAlignment="1">
      <alignment vertical="center"/>
    </xf>
    <xf numFmtId="0" fontId="25" fillId="0" borderId="75" xfId="0" applyFont="1" applyBorder="1" applyAlignment="1">
      <alignment vertical="center" wrapText="1"/>
    </xf>
    <xf numFmtId="1" fontId="25" fillId="41" borderId="16" xfId="0" applyNumberFormat="1" applyFont="1" applyFill="1" applyBorder="1"/>
    <xf numFmtId="0" fontId="25" fillId="42" borderId="89" xfId="0" applyFont="1" applyFill="1" applyBorder="1" applyAlignment="1">
      <alignment horizontal="right" vertical="center"/>
    </xf>
    <xf numFmtId="0" fontId="25" fillId="0" borderId="89" xfId="0" applyFont="1" applyBorder="1" applyAlignment="1">
      <alignment horizontal="left" vertical="center" wrapText="1"/>
    </xf>
    <xf numFmtId="0" fontId="34" fillId="40" borderId="89" xfId="0" applyFont="1" applyFill="1" applyBorder="1" applyAlignment="1">
      <alignment vertical="center" wrapText="1"/>
    </xf>
    <xf numFmtId="0" fontId="25" fillId="42" borderId="80" xfId="0" applyFont="1" applyFill="1" applyBorder="1" applyAlignment="1">
      <alignment vertical="center"/>
    </xf>
    <xf numFmtId="0" fontId="25" fillId="0" borderId="0" xfId="9" applyFont="1"/>
    <xf numFmtId="0" fontId="25" fillId="0" borderId="89" xfId="9" applyFont="1" applyBorder="1" applyAlignment="1">
      <alignment horizontal="center" vertical="center" wrapText="1"/>
    </xf>
    <xf numFmtId="0" fontId="25" fillId="0" borderId="89" xfId="9" applyFont="1" applyBorder="1" applyAlignment="1">
      <alignment horizontal="center" vertical="center"/>
    </xf>
    <xf numFmtId="1" fontId="39" fillId="34" borderId="89" xfId="6" applyNumberFormat="1" applyFont="1" applyFill="1" applyBorder="1" applyAlignment="1">
      <alignment horizontal="right" vertical="center"/>
    </xf>
    <xf numFmtId="0" fontId="25" fillId="0" borderId="0" xfId="10" applyFont="1"/>
    <xf numFmtId="0" fontId="25" fillId="0" borderId="0" xfId="10" applyFont="1" applyAlignment="1">
      <alignment horizontal="center" vertical="center"/>
    </xf>
    <xf numFmtId="0" fontId="25" fillId="0" borderId="0" xfId="9" applyFont="1" applyAlignment="1">
      <alignment vertical="center"/>
    </xf>
    <xf numFmtId="0" fontId="25" fillId="0" borderId="0" xfId="9" applyFont="1" applyAlignment="1">
      <alignment wrapText="1"/>
    </xf>
    <xf numFmtId="1" fontId="34" fillId="0" borderId="78" xfId="6" applyNumberFormat="1" applyFont="1" applyFill="1" applyBorder="1" applyAlignment="1">
      <alignment horizontal="right" vertical="center"/>
    </xf>
    <xf numFmtId="0" fontId="52" fillId="0" borderId="89" xfId="9" applyFont="1" applyBorder="1" applyAlignment="1">
      <alignment horizontal="center" vertical="center" wrapText="1"/>
    </xf>
    <xf numFmtId="0" fontId="52" fillId="41" borderId="89" xfId="9" applyFont="1" applyFill="1" applyBorder="1" applyAlignment="1">
      <alignment vertical="center"/>
    </xf>
    <xf numFmtId="0" fontId="25" fillId="41" borderId="16" xfId="0" applyFont="1" applyFill="1" applyBorder="1" applyAlignment="1">
      <alignment horizontal="right" vertical="center"/>
    </xf>
    <xf numFmtId="0" fontId="25" fillId="40" borderId="89" xfId="0" applyFont="1" applyFill="1" applyBorder="1" applyAlignment="1">
      <alignment horizontal="center" vertical="center"/>
    </xf>
    <xf numFmtId="0" fontId="25" fillId="40" borderId="89" xfId="0" applyFont="1" applyFill="1" applyBorder="1" applyAlignment="1">
      <alignment horizontal="center" vertical="center" wrapText="1"/>
    </xf>
    <xf numFmtId="0" fontId="34" fillId="0" borderId="89" xfId="6" applyFont="1" applyBorder="1" applyAlignment="1">
      <alignment vertical="center"/>
    </xf>
    <xf numFmtId="0" fontId="34" fillId="34" borderId="89" xfId="6" applyFont="1" applyFill="1" applyBorder="1" applyAlignment="1">
      <alignment horizontal="right" vertical="center" wrapText="1"/>
    </xf>
    <xf numFmtId="2" fontId="34" fillId="35" borderId="89" xfId="6" applyNumberFormat="1" applyFont="1" applyFill="1" applyBorder="1" applyAlignment="1">
      <alignment horizontal="right" vertical="center"/>
    </xf>
    <xf numFmtId="0" fontId="34" fillId="34" borderId="89" xfId="6" applyFont="1" applyFill="1" applyBorder="1" applyAlignment="1">
      <alignment horizontal="right" vertical="center"/>
    </xf>
    <xf numFmtId="2" fontId="34" fillId="41" borderId="89" xfId="6" applyNumberFormat="1" applyFont="1" applyFill="1" applyBorder="1" applyAlignment="1">
      <alignment horizontal="right" vertical="center"/>
    </xf>
    <xf numFmtId="0" fontId="35" fillId="0" borderId="89" xfId="6" applyFont="1" applyBorder="1" applyAlignment="1">
      <alignment vertical="center"/>
    </xf>
    <xf numFmtId="0" fontId="25" fillId="35" borderId="89" xfId="6" applyFont="1" applyFill="1" applyBorder="1" applyAlignment="1">
      <alignment horizontal="right" vertical="center"/>
    </xf>
    <xf numFmtId="0" fontId="34" fillId="0" borderId="80" xfId="1" applyFont="1" applyFill="1" applyBorder="1" applyAlignment="1">
      <alignment horizontal="center" vertical="center" wrapText="1"/>
    </xf>
    <xf numFmtId="0" fontId="24" fillId="0" borderId="0" xfId="0" applyFont="1"/>
    <xf numFmtId="0" fontId="24" fillId="0" borderId="89" xfId="0" applyFont="1" applyBorder="1" applyAlignment="1">
      <alignment vertical="center"/>
    </xf>
    <xf numFmtId="0" fontId="24" fillId="0" borderId="33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24" fillId="41" borderId="33" xfId="0" applyFont="1" applyFill="1" applyBorder="1" applyAlignment="1">
      <alignment horizontal="right" vertical="center"/>
    </xf>
    <xf numFmtId="0" fontId="24" fillId="41" borderId="39" xfId="0" applyFont="1" applyFill="1" applyBorder="1" applyAlignment="1">
      <alignment horizontal="right" vertical="center"/>
    </xf>
    <xf numFmtId="0" fontId="24" fillId="0" borderId="26" xfId="0" applyFont="1" applyBorder="1"/>
    <xf numFmtId="0" fontId="24" fillId="36" borderId="56" xfId="0" applyFont="1" applyFill="1" applyBorder="1"/>
    <xf numFmtId="0" fontId="24" fillId="36" borderId="25" xfId="0" applyFont="1" applyFill="1" applyBorder="1"/>
    <xf numFmtId="0" fontId="24" fillId="36" borderId="57" xfId="0" applyFont="1" applyFill="1" applyBorder="1"/>
    <xf numFmtId="0" fontId="24" fillId="41" borderId="57" xfId="0" applyFont="1" applyFill="1" applyBorder="1"/>
    <xf numFmtId="0" fontId="24" fillId="41" borderId="26" xfId="0" applyFont="1" applyFill="1" applyBorder="1"/>
    <xf numFmtId="0" fontId="24" fillId="41" borderId="24" xfId="0" applyFont="1" applyFill="1" applyBorder="1"/>
    <xf numFmtId="0" fontId="24" fillId="42" borderId="58" xfId="0" applyFont="1" applyFill="1" applyBorder="1"/>
    <xf numFmtId="0" fontId="24" fillId="41" borderId="25" xfId="0" applyFont="1" applyFill="1" applyBorder="1"/>
    <xf numFmtId="0" fontId="24" fillId="0" borderId="49" xfId="0" applyFont="1" applyBorder="1"/>
    <xf numFmtId="0" fontId="24" fillId="36" borderId="50" xfId="0" applyFont="1" applyFill="1" applyBorder="1"/>
    <xf numFmtId="0" fontId="24" fillId="36" borderId="89" xfId="0" applyFont="1" applyFill="1" applyBorder="1"/>
    <xf numFmtId="0" fontId="24" fillId="36" borderId="75" xfId="0" applyFont="1" applyFill="1" applyBorder="1"/>
    <xf numFmtId="0" fontId="24" fillId="41" borderId="75" xfId="0" applyFont="1" applyFill="1" applyBorder="1"/>
    <xf numFmtId="0" fontId="24" fillId="41" borderId="49" xfId="0" applyFont="1" applyFill="1" applyBorder="1"/>
    <xf numFmtId="0" fontId="24" fillId="41" borderId="77" xfId="0" applyFont="1" applyFill="1" applyBorder="1"/>
    <xf numFmtId="0" fontId="24" fillId="42" borderId="59" xfId="0" applyFont="1" applyFill="1" applyBorder="1"/>
    <xf numFmtId="0" fontId="24" fillId="41" borderId="89" xfId="0" applyFont="1" applyFill="1" applyBorder="1"/>
    <xf numFmtId="0" fontId="24" fillId="41" borderId="50" xfId="0" applyFont="1" applyFill="1" applyBorder="1" applyAlignment="1">
      <alignment horizontal="right" vertical="center"/>
    </xf>
    <xf numFmtId="0" fontId="24" fillId="41" borderId="89" xfId="0" applyFont="1" applyFill="1" applyBorder="1" applyAlignment="1">
      <alignment horizontal="right" vertical="center"/>
    </xf>
    <xf numFmtId="0" fontId="24" fillId="41" borderId="49" xfId="0" applyFont="1" applyFill="1" applyBorder="1" applyAlignment="1">
      <alignment horizontal="right" vertical="center"/>
    </xf>
    <xf numFmtId="0" fontId="24" fillId="0" borderId="49" xfId="0" applyFont="1" applyFill="1" applyBorder="1"/>
    <xf numFmtId="0" fontId="24" fillId="0" borderId="39" xfId="0" applyFont="1" applyBorder="1"/>
    <xf numFmtId="0" fontId="24" fillId="36" borderId="32" xfId="0" applyFont="1" applyFill="1" applyBorder="1"/>
    <xf numFmtId="0" fontId="24" fillId="36" borderId="33" xfId="0" applyFont="1" applyFill="1" applyBorder="1"/>
    <xf numFmtId="0" fontId="24" fillId="36" borderId="52" xfId="0" applyFont="1" applyFill="1" applyBorder="1"/>
    <xf numFmtId="0" fontId="24" fillId="41" borderId="52" xfId="0" applyFont="1" applyFill="1" applyBorder="1"/>
    <xf numFmtId="0" fontId="24" fillId="41" borderId="39" xfId="0" applyFont="1" applyFill="1" applyBorder="1"/>
    <xf numFmtId="0" fontId="24" fillId="41" borderId="55" xfId="0" applyFont="1" applyFill="1" applyBorder="1"/>
    <xf numFmtId="0" fontId="24" fillId="42" borderId="60" xfId="0" applyFont="1" applyFill="1" applyBorder="1"/>
    <xf numFmtId="0" fontId="24" fillId="41" borderId="33" xfId="0" applyFont="1" applyFill="1" applyBorder="1"/>
    <xf numFmtId="0" fontId="24" fillId="41" borderId="32" xfId="0" applyFont="1" applyFill="1" applyBorder="1" applyAlignment="1">
      <alignment horizontal="right" vertical="center"/>
    </xf>
    <xf numFmtId="0" fontId="25" fillId="0" borderId="89" xfId="0" applyFont="1" applyBorder="1" applyAlignment="1">
      <alignment horizontal="left" vertical="center" wrapText="1"/>
    </xf>
    <xf numFmtId="0" fontId="25" fillId="0" borderId="89" xfId="0" applyFont="1" applyBorder="1" applyAlignment="1">
      <alignment vertical="center" wrapText="1"/>
    </xf>
    <xf numFmtId="0" fontId="52" fillId="0" borderId="0" xfId="0" applyFont="1" applyAlignment="1">
      <alignment vertical="center" wrapText="1"/>
    </xf>
    <xf numFmtId="0" fontId="23" fillId="0" borderId="0" xfId="9" applyFont="1"/>
    <xf numFmtId="0" fontId="23" fillId="0" borderId="89" xfId="9" applyFont="1" applyBorder="1" applyAlignment="1">
      <alignment horizontal="center" vertical="center" wrapText="1"/>
    </xf>
    <xf numFmtId="0" fontId="23" fillId="0" borderId="89" xfId="9" applyFont="1" applyBorder="1" applyAlignment="1">
      <alignment horizontal="center" vertical="center"/>
    </xf>
    <xf numFmtId="0" fontId="22" fillId="33" borderId="89" xfId="0" applyFont="1" applyFill="1" applyBorder="1" applyAlignment="1">
      <alignment horizontal="center" vertical="center"/>
    </xf>
    <xf numFmtId="0" fontId="25" fillId="33" borderId="89" xfId="0" applyFont="1" applyFill="1" applyBorder="1" applyAlignment="1">
      <alignment horizontal="left" vertical="center" wrapText="1"/>
    </xf>
    <xf numFmtId="0" fontId="25" fillId="33" borderId="89" xfId="0" applyFont="1" applyFill="1" applyBorder="1" applyAlignment="1">
      <alignment horizontal="left" wrapText="1"/>
    </xf>
    <xf numFmtId="0" fontId="22" fillId="40" borderId="89" xfId="0" applyFont="1" applyFill="1" applyBorder="1" applyAlignment="1">
      <alignment vertical="center"/>
    </xf>
    <xf numFmtId="0" fontId="22" fillId="33" borderId="89" xfId="0" applyFont="1" applyFill="1" applyBorder="1" applyAlignment="1">
      <alignment horizontal="center" vertical="center" wrapText="1"/>
    </xf>
    <xf numFmtId="0" fontId="22" fillId="40" borderId="89" xfId="0" applyFont="1" applyFill="1" applyBorder="1" applyAlignment="1">
      <alignment horizontal="left" vertical="center"/>
    </xf>
    <xf numFmtId="0" fontId="22" fillId="40" borderId="89" xfId="0" applyFont="1" applyFill="1" applyBorder="1" applyAlignment="1">
      <alignment horizontal="left" vertical="center" wrapText="1"/>
    </xf>
    <xf numFmtId="0" fontId="22" fillId="40" borderId="89" xfId="0" applyFont="1" applyFill="1" applyBorder="1" applyAlignment="1">
      <alignment vertical="center" wrapText="1"/>
    </xf>
    <xf numFmtId="0" fontId="22" fillId="40" borderId="77" xfId="0" applyFont="1" applyFill="1" applyBorder="1" applyAlignment="1">
      <alignment horizontal="left" vertical="center" wrapText="1"/>
    </xf>
    <xf numFmtId="0" fontId="22" fillId="0" borderId="0" xfId="0" applyFont="1"/>
    <xf numFmtId="0" fontId="21" fillId="0" borderId="0" xfId="9" applyFont="1"/>
    <xf numFmtId="0" fontId="20" fillId="0" borderId="0" xfId="0" applyFont="1"/>
    <xf numFmtId="0" fontId="34" fillId="0" borderId="78" xfId="1" applyFont="1" applyBorder="1" applyAlignment="1">
      <alignment horizontal="center" vertical="center" wrapText="1"/>
    </xf>
    <xf numFmtId="0" fontId="20" fillId="0" borderId="80" xfId="1" applyFont="1" applyBorder="1" applyAlignment="1">
      <alignment horizontal="center" vertical="center" wrapText="1"/>
    </xf>
    <xf numFmtId="0" fontId="20" fillId="0" borderId="80" xfId="1" applyFont="1" applyBorder="1" applyAlignment="1">
      <alignment horizontal="center" vertical="center"/>
    </xf>
    <xf numFmtId="1" fontId="34" fillId="34" borderId="89" xfId="4" applyNumberFormat="1" applyFont="1" applyFill="1" applyBorder="1" applyAlignment="1">
      <alignment horizontal="center" vertical="center"/>
    </xf>
    <xf numFmtId="0" fontId="34" fillId="37" borderId="77" xfId="4" applyFont="1" applyFill="1" applyBorder="1" applyAlignment="1">
      <alignment horizontal="center" vertical="center" wrapText="1"/>
    </xf>
    <xf numFmtId="1" fontId="35" fillId="35" borderId="89" xfId="4" applyNumberFormat="1" applyFont="1" applyFill="1" applyBorder="1" applyAlignment="1">
      <alignment horizontal="center" vertical="center"/>
    </xf>
    <xf numFmtId="4" fontId="34" fillId="40" borderId="89" xfId="0" applyNumberFormat="1" applyFont="1" applyFill="1" applyBorder="1" applyAlignment="1" applyProtection="1">
      <alignment horizontal="center" vertical="center" wrapText="1"/>
    </xf>
    <xf numFmtId="0" fontId="20" fillId="36" borderId="89" xfId="0" applyFont="1" applyFill="1" applyBorder="1"/>
    <xf numFmtId="0" fontId="20" fillId="0" borderId="89" xfId="0" applyFont="1" applyBorder="1" applyAlignment="1">
      <alignment horizontal="center" vertical="center" wrapText="1"/>
    </xf>
    <xf numFmtId="0" fontId="34" fillId="37" borderId="75" xfId="4" applyFont="1" applyFill="1" applyBorder="1" applyAlignment="1">
      <alignment horizontal="center" vertical="center" wrapText="1"/>
    </xf>
    <xf numFmtId="0" fontId="46" fillId="0" borderId="0" xfId="0" applyFont="1"/>
    <xf numFmtId="0" fontId="20" fillId="0" borderId="77" xfId="0" applyFont="1" applyBorder="1" applyAlignment="1">
      <alignment horizontal="center" vertical="center"/>
    </xf>
    <xf numFmtId="0" fontId="20" fillId="0" borderId="77" xfId="0" applyFont="1" applyBorder="1" applyAlignment="1">
      <alignment horizontal="center" vertical="center" wrapText="1"/>
    </xf>
    <xf numFmtId="0" fontId="20" fillId="0" borderId="10" xfId="0" applyFont="1" applyBorder="1"/>
    <xf numFmtId="0" fontId="19" fillId="0" borderId="0" xfId="0" applyFont="1"/>
    <xf numFmtId="0" fontId="19" fillId="0" borderId="75" xfId="0" applyFont="1" applyBorder="1" applyAlignment="1">
      <alignment horizontal="center" vertical="center"/>
    </xf>
    <xf numFmtId="0" fontId="19" fillId="0" borderId="75" xfId="0" applyFont="1" applyBorder="1" applyAlignment="1">
      <alignment horizontal="center" vertical="center" wrapText="1"/>
    </xf>
    <xf numFmtId="0" fontId="19" fillId="0" borderId="89" xfId="0" applyFont="1" applyBorder="1" applyAlignment="1">
      <alignment horizontal="center" vertical="center" wrapText="1"/>
    </xf>
    <xf numFmtId="0" fontId="34" fillId="0" borderId="77" xfId="1" applyFont="1" applyFill="1" applyBorder="1" applyAlignment="1">
      <alignment horizontal="left" vertical="center" wrapText="1"/>
    </xf>
    <xf numFmtId="0" fontId="18" fillId="0" borderId="0" xfId="9" applyFont="1"/>
    <xf numFmtId="0" fontId="18" fillId="33" borderId="77" xfId="9" applyFont="1" applyFill="1" applyBorder="1" applyAlignment="1">
      <alignment horizontal="center" vertical="center" wrapText="1"/>
    </xf>
    <xf numFmtId="0" fontId="18" fillId="0" borderId="89" xfId="9" applyFont="1" applyBorder="1" applyAlignment="1">
      <alignment horizontal="center" vertical="center" wrapText="1"/>
    </xf>
    <xf numFmtId="0" fontId="18" fillId="33" borderId="89" xfId="9" applyFont="1" applyFill="1" applyBorder="1" applyAlignment="1">
      <alignment horizontal="left" vertical="center" wrapText="1"/>
    </xf>
    <xf numFmtId="0" fontId="18" fillId="41" borderId="89" xfId="9" applyFont="1" applyFill="1" applyBorder="1" applyAlignment="1">
      <alignment vertical="center"/>
    </xf>
    <xf numFmtId="0" fontId="18" fillId="0" borderId="89" xfId="9" applyFont="1" applyBorder="1" applyAlignment="1">
      <alignment horizontal="left" vertical="center" wrapText="1"/>
    </xf>
    <xf numFmtId="0" fontId="18" fillId="40" borderId="89" xfId="9" applyFont="1" applyFill="1" applyBorder="1" applyAlignment="1">
      <alignment horizontal="left" vertical="center" wrapText="1"/>
    </xf>
    <xf numFmtId="0" fontId="17" fillId="0" borderId="0" xfId="0" applyFont="1"/>
    <xf numFmtId="0" fontId="17" fillId="33" borderId="79" xfId="1" applyFont="1" applyFill="1" applyBorder="1" applyAlignment="1">
      <alignment horizontal="center" vertical="center" wrapText="1"/>
    </xf>
    <xf numFmtId="0" fontId="34" fillId="33" borderId="77" xfId="1" applyFont="1" applyFill="1" applyBorder="1" applyAlignment="1">
      <alignment horizontal="left" vertical="center" wrapText="1"/>
    </xf>
    <xf numFmtId="0" fontId="17" fillId="33" borderId="89" xfId="0" applyFont="1" applyFill="1" applyBorder="1"/>
    <xf numFmtId="0" fontId="17" fillId="33" borderId="89" xfId="0" applyFont="1" applyFill="1" applyBorder="1" applyAlignment="1">
      <alignment vertical="center" wrapText="1"/>
    </xf>
    <xf numFmtId="0" fontId="34" fillId="33" borderId="89" xfId="1" applyFont="1" applyFill="1" applyBorder="1" applyAlignment="1">
      <alignment horizontal="left" vertical="center" wrapText="1"/>
    </xf>
    <xf numFmtId="0" fontId="25" fillId="0" borderId="80" xfId="0" applyFont="1" applyBorder="1" applyAlignment="1">
      <alignment horizontal="center" vertical="center"/>
    </xf>
    <xf numFmtId="0" fontId="13" fillId="0" borderId="0" xfId="10" applyFont="1"/>
    <xf numFmtId="0" fontId="13" fillId="0" borderId="80" xfId="10" applyFont="1" applyBorder="1" applyAlignment="1">
      <alignment horizontal="center" vertical="center" wrapText="1"/>
    </xf>
    <xf numFmtId="0" fontId="13" fillId="0" borderId="80" xfId="10" applyFont="1" applyBorder="1" applyAlignment="1">
      <alignment horizontal="center" vertical="center"/>
    </xf>
    <xf numFmtId="0" fontId="13" fillId="0" borderId="16" xfId="10" applyFont="1" applyBorder="1" applyAlignment="1">
      <alignment horizontal="center" vertical="center" wrapText="1"/>
    </xf>
    <xf numFmtId="0" fontId="13" fillId="0" borderId="16" xfId="10" applyFont="1" applyBorder="1" applyAlignment="1">
      <alignment horizontal="center" vertical="center"/>
    </xf>
    <xf numFmtId="0" fontId="13" fillId="0" borderId="89" xfId="10" applyFont="1" applyBorder="1" applyAlignment="1">
      <alignment horizontal="center" vertical="center" wrapText="1"/>
    </xf>
    <xf numFmtId="0" fontId="13" fillId="0" borderId="89" xfId="10" applyFont="1" applyBorder="1" applyAlignment="1">
      <alignment horizontal="center" vertical="center"/>
    </xf>
    <xf numFmtId="0" fontId="13" fillId="41" borderId="89" xfId="10" applyFont="1" applyFill="1" applyBorder="1" applyAlignment="1">
      <alignment horizontal="center" vertical="center"/>
    </xf>
    <xf numFmtId="0" fontId="13" fillId="41" borderId="89" xfId="10" applyFont="1" applyFill="1" applyBorder="1" applyAlignment="1">
      <alignment horizontal="right" vertical="center"/>
    </xf>
    <xf numFmtId="0" fontId="13" fillId="41" borderId="16" xfId="10" applyFont="1" applyFill="1" applyBorder="1" applyAlignment="1">
      <alignment horizontal="center" vertical="center"/>
    </xf>
    <xf numFmtId="0" fontId="13" fillId="41" borderId="16" xfId="10" applyFont="1" applyFill="1" applyBorder="1" applyAlignment="1">
      <alignment horizontal="right" vertical="center"/>
    </xf>
    <xf numFmtId="0" fontId="13" fillId="0" borderId="33" xfId="10" applyFont="1" applyBorder="1" applyAlignment="1">
      <alignment horizontal="center" vertical="center" wrapText="1"/>
    </xf>
    <xf numFmtId="0" fontId="13" fillId="0" borderId="33" xfId="10" applyFont="1" applyBorder="1" applyAlignment="1">
      <alignment horizontal="center" vertical="center"/>
    </xf>
    <xf numFmtId="1" fontId="34" fillId="36" borderId="33" xfId="6" applyNumberFormat="1" applyFont="1" applyFill="1" applyBorder="1" applyAlignment="1">
      <alignment horizontal="right" vertical="center"/>
    </xf>
    <xf numFmtId="0" fontId="13" fillId="41" borderId="33" xfId="10" applyFont="1" applyFill="1" applyBorder="1" applyAlignment="1">
      <alignment horizontal="right" vertical="center"/>
    </xf>
    <xf numFmtId="0" fontId="13" fillId="41" borderId="80" xfId="10" applyFont="1" applyFill="1" applyBorder="1" applyAlignment="1">
      <alignment horizontal="right" vertical="center"/>
    </xf>
    <xf numFmtId="0" fontId="13" fillId="0" borderId="25" xfId="10" applyFont="1" applyBorder="1" applyAlignment="1">
      <alignment horizontal="center" vertical="center"/>
    </xf>
    <xf numFmtId="0" fontId="13" fillId="41" borderId="25" xfId="10" applyFont="1" applyFill="1" applyBorder="1" applyAlignment="1">
      <alignment horizontal="right" vertical="center"/>
    </xf>
    <xf numFmtId="0" fontId="12" fillId="0" borderId="16" xfId="10" applyFont="1" applyBorder="1" applyAlignment="1">
      <alignment horizontal="center" vertical="center"/>
    </xf>
    <xf numFmtId="0" fontId="12" fillId="0" borderId="80" xfId="10" applyFont="1" applyBorder="1" applyAlignment="1">
      <alignment horizontal="center" vertical="center"/>
    </xf>
    <xf numFmtId="1" fontId="34" fillId="36" borderId="64" xfId="6" applyNumberFormat="1" applyFont="1" applyFill="1" applyBorder="1" applyAlignment="1">
      <alignment horizontal="right" vertical="center"/>
    </xf>
    <xf numFmtId="0" fontId="52" fillId="0" borderId="0" xfId="10" applyFont="1" applyAlignment="1">
      <alignment horizontal="left" vertical="center"/>
    </xf>
    <xf numFmtId="0" fontId="12" fillId="0" borderId="0" xfId="10" applyFont="1"/>
    <xf numFmtId="0" fontId="13" fillId="0" borderId="80" xfId="0" applyFont="1" applyBorder="1" applyAlignment="1">
      <alignment horizontal="center" vertical="center"/>
    </xf>
    <xf numFmtId="0" fontId="13" fillId="0" borderId="25" xfId="10" applyFont="1" applyBorder="1" applyAlignment="1">
      <alignment horizontal="center" vertical="center" wrapText="1"/>
    </xf>
    <xf numFmtId="0" fontId="13" fillId="41" borderId="25" xfId="10" applyFont="1" applyFill="1" applyBorder="1" applyAlignment="1">
      <alignment horizontal="center" vertical="center"/>
    </xf>
    <xf numFmtId="0" fontId="11" fillId="0" borderId="89" xfId="9" applyFont="1" applyBorder="1" applyAlignment="1">
      <alignment horizontal="center" vertical="center"/>
    </xf>
    <xf numFmtId="0" fontId="52" fillId="0" borderId="0" xfId="9" applyFont="1"/>
    <xf numFmtId="0" fontId="10" fillId="0" borderId="0" xfId="9" applyFont="1"/>
    <xf numFmtId="0" fontId="9" fillId="0" borderId="0" xfId="0" applyFont="1"/>
    <xf numFmtId="0" fontId="9" fillId="0" borderId="89" xfId="0" applyFont="1" applyBorder="1" applyAlignment="1">
      <alignment horizontal="center" vertical="center" wrapText="1"/>
    </xf>
    <xf numFmtId="0" fontId="7" fillId="0" borderId="0" xfId="9" applyFont="1"/>
    <xf numFmtId="0" fontId="34" fillId="0" borderId="0" xfId="7" applyFont="1" applyBorder="1" applyAlignment="1">
      <alignment horizontal="center" vertical="center" wrapText="1"/>
    </xf>
    <xf numFmtId="0" fontId="95" fillId="0" borderId="89" xfId="0" applyFont="1" applyBorder="1" applyAlignment="1">
      <alignment horizontal="center" vertical="center"/>
    </xf>
    <xf numFmtId="0" fontId="95" fillId="41" borderId="89" xfId="0" applyFont="1" applyFill="1" applyBorder="1" applyAlignment="1">
      <alignment horizontal="center" vertical="center"/>
    </xf>
    <xf numFmtId="4" fontId="95" fillId="41" borderId="89" xfId="0" applyNumberFormat="1" applyFont="1" applyFill="1" applyBorder="1" applyAlignment="1">
      <alignment horizontal="center" vertical="center"/>
    </xf>
    <xf numFmtId="4" fontId="95" fillId="0" borderId="89" xfId="0" applyNumberFormat="1" applyFont="1" applyBorder="1" applyAlignment="1">
      <alignment horizontal="center" vertical="center" wrapText="1"/>
    </xf>
    <xf numFmtId="0" fontId="95" fillId="0" borderId="89" xfId="0" applyFont="1" applyBorder="1" applyAlignment="1">
      <alignment horizontal="center" vertical="center" wrapText="1"/>
    </xf>
    <xf numFmtId="4" fontId="95" fillId="41" borderId="89" xfId="0" applyNumberFormat="1" applyFont="1" applyFill="1" applyBorder="1" applyAlignment="1">
      <alignment horizontal="center" vertical="center" wrapText="1"/>
    </xf>
    <xf numFmtId="4" fontId="34" fillId="0" borderId="0" xfId="7" applyNumberFormat="1" applyFont="1"/>
    <xf numFmtId="4" fontId="34" fillId="0" borderId="0" xfId="7" applyNumberFormat="1" applyFont="1" applyBorder="1" applyAlignment="1">
      <alignment wrapText="1"/>
    </xf>
    <xf numFmtId="4" fontId="34" fillId="0" borderId="0" xfId="7" applyNumberFormat="1" applyFont="1" applyBorder="1"/>
    <xf numFmtId="0" fontId="34" fillId="0" borderId="0" xfId="7" applyFont="1" applyBorder="1" applyAlignment="1">
      <alignment horizontal="center" vertical="center"/>
    </xf>
    <xf numFmtId="0" fontId="34" fillId="0" borderId="0" xfId="7" applyFont="1" applyAlignment="1">
      <alignment horizontal="center" vertical="center"/>
    </xf>
    <xf numFmtId="4" fontId="25" fillId="0" borderId="0" xfId="0" applyNumberFormat="1" applyFont="1"/>
    <xf numFmtId="4" fontId="34" fillId="0" borderId="0" xfId="7" applyNumberFormat="1" applyFont="1" applyBorder="1" applyAlignment="1">
      <alignment horizontal="center" vertical="center" wrapText="1"/>
    </xf>
    <xf numFmtId="4" fontId="34" fillId="0" borderId="0" xfId="7" applyNumberFormat="1" applyFont="1" applyBorder="1" applyAlignment="1">
      <alignment horizontal="center" vertical="center"/>
    </xf>
    <xf numFmtId="4" fontId="34" fillId="0" borderId="0" xfId="7" applyNumberFormat="1" applyFont="1" applyAlignment="1">
      <alignment horizontal="center" vertical="center"/>
    </xf>
    <xf numFmtId="4" fontId="34" fillId="0" borderId="0" xfId="7" applyNumberFormat="1" applyFont="1" applyAlignment="1">
      <alignment horizontal="center" vertical="center" wrapText="1"/>
    </xf>
    <xf numFmtId="4" fontId="19" fillId="0" borderId="0" xfId="0" applyNumberFormat="1" applyFont="1"/>
    <xf numFmtId="4" fontId="33" fillId="41" borderId="48" xfId="7" applyNumberFormat="1" applyFont="1" applyFill="1" applyBorder="1" applyAlignment="1">
      <alignment horizontal="right" vertical="center" wrapText="1"/>
    </xf>
    <xf numFmtId="4" fontId="95" fillId="41" borderId="17" xfId="0" applyNumberFormat="1" applyFont="1" applyFill="1" applyBorder="1" applyAlignment="1">
      <alignment horizontal="right" vertical="center"/>
    </xf>
    <xf numFmtId="4" fontId="95" fillId="41" borderId="30" xfId="0" applyNumberFormat="1" applyFont="1" applyFill="1" applyBorder="1" applyAlignment="1">
      <alignment horizontal="right" vertical="center"/>
    </xf>
    <xf numFmtId="4" fontId="33" fillId="41" borderId="32" xfId="7" applyNumberFormat="1" applyFont="1" applyFill="1" applyBorder="1" applyAlignment="1">
      <alignment horizontal="right" vertical="center" wrapText="1"/>
    </xf>
    <xf numFmtId="4" fontId="95" fillId="41" borderId="33" xfId="0" applyNumberFormat="1" applyFont="1" applyFill="1" applyBorder="1" applyAlignment="1">
      <alignment horizontal="right" vertical="center"/>
    </xf>
    <xf numFmtId="4" fontId="95" fillId="41" borderId="39" xfId="0" applyNumberFormat="1" applyFont="1" applyFill="1" applyBorder="1" applyAlignment="1">
      <alignment horizontal="right" vertical="center"/>
    </xf>
    <xf numFmtId="4" fontId="95" fillId="41" borderId="48" xfId="0" applyNumberFormat="1" applyFont="1" applyFill="1" applyBorder="1" applyAlignment="1">
      <alignment horizontal="right" vertical="center"/>
    </xf>
    <xf numFmtId="4" fontId="95" fillId="41" borderId="50" xfId="0" applyNumberFormat="1" applyFont="1" applyFill="1" applyBorder="1" applyAlignment="1">
      <alignment horizontal="right" vertical="center"/>
    </xf>
    <xf numFmtId="4" fontId="95" fillId="41" borderId="89" xfId="0" applyNumberFormat="1" applyFont="1" applyFill="1" applyBorder="1" applyAlignment="1">
      <alignment horizontal="right" vertical="center"/>
    </xf>
    <xf numFmtId="4" fontId="95" fillId="41" borderId="49" xfId="0" applyNumberFormat="1" applyFont="1" applyFill="1" applyBorder="1" applyAlignment="1">
      <alignment horizontal="right" vertical="center"/>
    </xf>
    <xf numFmtId="4" fontId="33" fillId="41" borderId="50" xfId="7" applyNumberFormat="1" applyFont="1" applyFill="1" applyBorder="1" applyAlignment="1">
      <alignment horizontal="right" vertical="center" wrapText="1"/>
    </xf>
    <xf numFmtId="4" fontId="95" fillId="41" borderId="15" xfId="0" applyNumberFormat="1" applyFont="1" applyFill="1" applyBorder="1"/>
    <xf numFmtId="4" fontId="95" fillId="41" borderId="55" xfId="0" applyNumberFormat="1" applyFont="1" applyFill="1" applyBorder="1"/>
    <xf numFmtId="4" fontId="95" fillId="41" borderId="50" xfId="0" applyNumberFormat="1" applyFont="1" applyFill="1" applyBorder="1"/>
    <xf numFmtId="4" fontId="95" fillId="41" borderId="77" xfId="0" applyNumberFormat="1" applyFont="1" applyFill="1" applyBorder="1"/>
    <xf numFmtId="4" fontId="95" fillId="41" borderId="89" xfId="0" applyNumberFormat="1" applyFont="1" applyFill="1" applyBorder="1"/>
    <xf numFmtId="4" fontId="95" fillId="41" borderId="49" xfId="0" applyNumberFormat="1" applyFont="1" applyFill="1" applyBorder="1"/>
    <xf numFmtId="0" fontId="33" fillId="41" borderId="81" xfId="7" applyFont="1" applyFill="1" applyBorder="1" applyAlignment="1">
      <alignment horizontal="right" vertical="center"/>
    </xf>
    <xf numFmtId="0" fontId="33" fillId="41" borderId="54" xfId="7" applyFont="1" applyFill="1" applyBorder="1" applyAlignment="1">
      <alignment horizontal="right" vertical="center"/>
    </xf>
    <xf numFmtId="0" fontId="95" fillId="41" borderId="75" xfId="0" applyFont="1" applyFill="1" applyBorder="1" applyAlignment="1">
      <alignment horizontal="center" vertical="center"/>
    </xf>
    <xf numFmtId="0" fontId="95" fillId="41" borderId="49" xfId="0" applyFont="1" applyFill="1" applyBorder="1" applyAlignment="1">
      <alignment horizontal="center" vertical="center"/>
    </xf>
    <xf numFmtId="0" fontId="95" fillId="41" borderId="77" xfId="0" applyFont="1" applyFill="1" applyBorder="1" applyAlignment="1">
      <alignment horizontal="center" vertical="center"/>
    </xf>
    <xf numFmtId="0" fontId="33" fillId="41" borderId="42" xfId="7" applyFont="1" applyFill="1" applyBorder="1" applyAlignment="1">
      <alignment horizontal="center" vertical="center" wrapText="1"/>
    </xf>
    <xf numFmtId="0" fontId="33" fillId="41" borderId="43" xfId="7" applyFont="1" applyFill="1" applyBorder="1" applyAlignment="1">
      <alignment horizontal="center" vertical="center" wrapText="1"/>
    </xf>
    <xf numFmtId="0" fontId="33" fillId="41" borderId="44" xfId="7" applyFont="1" applyFill="1" applyBorder="1" applyAlignment="1">
      <alignment horizontal="center" vertical="center" wrapText="1"/>
    </xf>
    <xf numFmtId="0" fontId="33" fillId="41" borderId="49" xfId="7" applyFont="1" applyFill="1" applyBorder="1" applyAlignment="1">
      <alignment horizontal="center" vertical="center"/>
    </xf>
    <xf numFmtId="0" fontId="33" fillId="41" borderId="39" xfId="7" applyFont="1" applyFill="1" applyBorder="1" applyAlignment="1">
      <alignment horizontal="center" vertical="center"/>
    </xf>
    <xf numFmtId="0" fontId="33" fillId="41" borderId="81" xfId="7" applyFont="1" applyFill="1" applyBorder="1" applyAlignment="1">
      <alignment horizontal="center" vertical="center"/>
    </xf>
    <xf numFmtId="0" fontId="33" fillId="41" borderId="54" xfId="7" applyFont="1" applyFill="1" applyBorder="1" applyAlignment="1">
      <alignment horizontal="center" vertical="center"/>
    </xf>
    <xf numFmtId="0" fontId="33" fillId="41" borderId="75" xfId="7" applyFont="1" applyFill="1" applyBorder="1" applyAlignment="1">
      <alignment horizontal="center" vertical="center"/>
    </xf>
    <xf numFmtId="0" fontId="33" fillId="41" borderId="52" xfId="7" applyFont="1" applyFill="1" applyBorder="1" applyAlignment="1">
      <alignment horizontal="center" vertical="center"/>
    </xf>
    <xf numFmtId="1" fontId="33" fillId="34" borderId="89" xfId="6" applyNumberFormat="1" applyFont="1" applyFill="1" applyBorder="1" applyAlignment="1">
      <alignment horizontal="center" vertical="center"/>
    </xf>
    <xf numFmtId="1" fontId="33" fillId="36" borderId="89" xfId="6" applyNumberFormat="1" applyFont="1" applyFill="1" applyBorder="1" applyAlignment="1">
      <alignment horizontal="center" vertical="center"/>
    </xf>
    <xf numFmtId="1" fontId="33" fillId="34" borderId="80" xfId="6" applyNumberFormat="1" applyFont="1" applyFill="1" applyBorder="1" applyAlignment="1">
      <alignment horizontal="center" vertical="center"/>
    </xf>
    <xf numFmtId="1" fontId="33" fillId="34" borderId="25" xfId="6" applyNumberFormat="1" applyFont="1" applyFill="1" applyBorder="1" applyAlignment="1">
      <alignment horizontal="center" vertical="center"/>
    </xf>
    <xf numFmtId="4" fontId="33" fillId="34" borderId="89" xfId="6" applyNumberFormat="1" applyFont="1" applyFill="1" applyBorder="1" applyAlignment="1">
      <alignment horizontal="center" vertical="center"/>
    </xf>
    <xf numFmtId="4" fontId="33" fillId="36" borderId="16" xfId="6" applyNumberFormat="1" applyFont="1" applyFill="1" applyBorder="1" applyAlignment="1">
      <alignment horizontal="center" vertical="center"/>
    </xf>
    <xf numFmtId="4" fontId="33" fillId="34" borderId="16" xfId="6" applyNumberFormat="1" applyFont="1" applyFill="1" applyBorder="1" applyAlignment="1">
      <alignment horizontal="center" vertical="center"/>
    </xf>
    <xf numFmtId="4" fontId="33" fillId="34" borderId="80" xfId="6" applyNumberFormat="1" applyFont="1" applyFill="1" applyBorder="1" applyAlignment="1">
      <alignment horizontal="center" vertical="center"/>
    </xf>
    <xf numFmtId="4" fontId="33" fillId="34" borderId="17" xfId="6" applyNumberFormat="1" applyFont="1" applyFill="1" applyBorder="1" applyAlignment="1">
      <alignment horizontal="center" vertical="center"/>
    </xf>
    <xf numFmtId="4" fontId="33" fillId="34" borderId="25" xfId="6" applyNumberFormat="1" applyFont="1" applyFill="1" applyBorder="1" applyAlignment="1">
      <alignment horizontal="center" vertical="center"/>
    </xf>
    <xf numFmtId="4" fontId="34" fillId="41" borderId="89" xfId="6" applyNumberFormat="1" applyFont="1" applyFill="1" applyBorder="1" applyAlignment="1">
      <alignment horizontal="center" vertical="center"/>
    </xf>
    <xf numFmtId="0" fontId="34" fillId="34" borderId="89" xfId="6" applyFont="1" applyFill="1" applyBorder="1" applyAlignment="1">
      <alignment horizontal="center" vertical="center"/>
    </xf>
    <xf numFmtId="4" fontId="52" fillId="0" borderId="0" xfId="0" applyNumberFormat="1" applyFont="1" applyAlignment="1">
      <alignment horizontal="center" vertical="center"/>
    </xf>
    <xf numFmtId="4" fontId="96" fillId="0" borderId="0" xfId="0" applyNumberFormat="1" applyFont="1"/>
    <xf numFmtId="3" fontId="96" fillId="0" borderId="0" xfId="0" applyNumberFormat="1" applyFont="1" applyAlignment="1">
      <alignment horizontal="center" vertical="center"/>
    </xf>
    <xf numFmtId="3" fontId="33" fillId="41" borderId="89" xfId="1" applyNumberFormat="1" applyFont="1" applyFill="1" applyBorder="1" applyAlignment="1">
      <alignment horizontal="center" vertical="center" wrapText="1"/>
    </xf>
    <xf numFmtId="3" fontId="33" fillId="34" borderId="89" xfId="1" applyNumberFormat="1" applyFont="1" applyFill="1" applyBorder="1" applyAlignment="1">
      <alignment horizontal="center" vertical="center" wrapText="1"/>
    </xf>
    <xf numFmtId="4" fontId="34" fillId="34" borderId="89" xfId="4" applyNumberFormat="1" applyFont="1" applyFill="1" applyBorder="1" applyAlignment="1">
      <alignment horizontal="center" vertical="center"/>
    </xf>
    <xf numFmtId="4" fontId="35" fillId="35" borderId="89" xfId="4" applyNumberFormat="1" applyFont="1" applyFill="1" applyBorder="1" applyAlignment="1">
      <alignment horizontal="center" vertical="center"/>
    </xf>
    <xf numFmtId="4" fontId="34" fillId="34" borderId="89" xfId="6" applyNumberFormat="1" applyFont="1" applyFill="1" applyBorder="1" applyAlignment="1">
      <alignment horizontal="right"/>
    </xf>
    <xf numFmtId="4" fontId="34" fillId="34" borderId="89" xfId="6" applyNumberFormat="1" applyFont="1" applyFill="1" applyBorder="1"/>
    <xf numFmtId="4" fontId="34" fillId="35" borderId="89" xfId="6" applyNumberFormat="1" applyFont="1" applyFill="1" applyBorder="1" applyAlignment="1">
      <alignment horizontal="center"/>
    </xf>
    <xf numFmtId="4" fontId="34" fillId="35" borderId="89" xfId="6" applyNumberFormat="1" applyFont="1" applyFill="1" applyBorder="1" applyAlignment="1">
      <alignment horizontal="right"/>
    </xf>
    <xf numFmtId="4" fontId="36" fillId="34" borderId="89" xfId="1" applyNumberFormat="1" applyFont="1" applyFill="1" applyBorder="1" applyAlignment="1">
      <alignment horizontal="center"/>
    </xf>
    <xf numFmtId="0" fontId="25" fillId="34" borderId="89" xfId="0" applyFont="1" applyFill="1" applyBorder="1" applyAlignment="1">
      <alignment horizontal="center"/>
    </xf>
    <xf numFmtId="0" fontId="25" fillId="34" borderId="89" xfId="0" applyFont="1" applyFill="1" applyBorder="1" applyAlignment="1">
      <alignment horizontal="center" vertical="center"/>
    </xf>
    <xf numFmtId="0" fontId="6" fillId="34" borderId="89" xfId="0" applyFont="1" applyFill="1" applyBorder="1"/>
    <xf numFmtId="4" fontId="6" fillId="34" borderId="89" xfId="0" applyNumberFormat="1" applyFont="1" applyFill="1" applyBorder="1"/>
    <xf numFmtId="4" fontId="20" fillId="0" borderId="0" xfId="0" applyNumberFormat="1" applyFont="1"/>
    <xf numFmtId="3" fontId="34" fillId="34" borderId="89" xfId="4" applyNumberFormat="1" applyFont="1" applyFill="1" applyBorder="1" applyAlignment="1">
      <alignment horizontal="center" vertical="center"/>
    </xf>
    <xf numFmtId="3" fontId="34" fillId="34" borderId="89" xfId="6" applyNumberFormat="1" applyFont="1" applyFill="1" applyBorder="1" applyAlignment="1">
      <alignment horizontal="left" vertical="center" wrapText="1"/>
    </xf>
    <xf numFmtId="0" fontId="52" fillId="0" borderId="89" xfId="0" applyFont="1" applyBorder="1" applyAlignment="1">
      <alignment horizontal="center" vertical="center"/>
    </xf>
    <xf numFmtId="0" fontId="52" fillId="0" borderId="89" xfId="0" applyFont="1" applyBorder="1" applyAlignment="1">
      <alignment horizontal="center" vertical="center" wrapText="1"/>
    </xf>
    <xf numFmtId="167" fontId="25" fillId="34" borderId="89" xfId="8114" applyNumberFormat="1" applyFont="1" applyFill="1" applyBorder="1"/>
    <xf numFmtId="1" fontId="5" fillId="34" borderId="89" xfId="8114" applyNumberFormat="1" applyFont="1" applyFill="1" applyBorder="1" applyAlignment="1">
      <alignment vertical="center" wrapText="1"/>
    </xf>
    <xf numFmtId="4" fontId="5" fillId="34" borderId="89" xfId="8114" applyNumberFormat="1" applyFont="1" applyFill="1" applyBorder="1" applyAlignment="1">
      <alignment vertical="center" wrapText="1"/>
    </xf>
    <xf numFmtId="4" fontId="25" fillId="35" borderId="89" xfId="8114" applyNumberFormat="1" applyFont="1" applyFill="1" applyBorder="1" applyAlignment="1">
      <alignment vertical="center" wrapText="1"/>
    </xf>
    <xf numFmtId="0" fontId="34" fillId="34" borderId="89" xfId="3" applyFont="1" applyFill="1" applyBorder="1" applyAlignment="1">
      <alignment horizontal="center" vertical="center"/>
    </xf>
    <xf numFmtId="4" fontId="34" fillId="34" borderId="89" xfId="3" applyNumberFormat="1" applyFont="1" applyFill="1" applyBorder="1" applyAlignment="1">
      <alignment horizontal="center" vertical="center"/>
    </xf>
    <xf numFmtId="0" fontId="5" fillId="34" borderId="89" xfId="3" applyFont="1" applyFill="1" applyBorder="1" applyAlignment="1">
      <alignment horizontal="center" vertical="center"/>
    </xf>
    <xf numFmtId="0" fontId="5" fillId="0" borderId="0" xfId="3" applyFont="1"/>
    <xf numFmtId="0" fontId="5" fillId="0" borderId="0" xfId="8114" applyFont="1"/>
    <xf numFmtId="167" fontId="34" fillId="34" borderId="89" xfId="6" applyNumberFormat="1" applyFont="1" applyFill="1" applyBorder="1"/>
    <xf numFmtId="0" fontId="52" fillId="0" borderId="89" xfId="0" applyFont="1" applyBorder="1" applyAlignment="1">
      <alignment horizontal="center" vertical="center" wrapText="1"/>
    </xf>
    <xf numFmtId="0" fontId="52" fillId="0" borderId="89" xfId="0" applyFont="1" applyBorder="1" applyAlignment="1">
      <alignment horizontal="center" vertical="center"/>
    </xf>
    <xf numFmtId="1" fontId="34" fillId="36" borderId="80" xfId="6" applyNumberFormat="1" applyFont="1" applyFill="1" applyBorder="1" applyAlignment="1">
      <alignment horizontal="right" vertical="center"/>
    </xf>
    <xf numFmtId="4" fontId="4" fillId="41" borderId="16" xfId="10" applyNumberFormat="1" applyFont="1" applyFill="1" applyBorder="1" applyAlignment="1">
      <alignment horizontal="center" vertical="center"/>
    </xf>
    <xf numFmtId="4" fontId="4" fillId="41" borderId="89" xfId="10" applyNumberFormat="1" applyFont="1" applyFill="1" applyBorder="1" applyAlignment="1">
      <alignment horizontal="center" vertical="center"/>
    </xf>
    <xf numFmtId="49" fontId="52" fillId="0" borderId="89" xfId="0" applyNumberFormat="1" applyFont="1" applyBorder="1" applyAlignment="1">
      <alignment horizontal="center" vertical="center"/>
    </xf>
    <xf numFmtId="0" fontId="52" fillId="0" borderId="33" xfId="0" applyFont="1" applyBorder="1" applyAlignment="1">
      <alignment horizontal="center" vertical="center"/>
    </xf>
    <xf numFmtId="0" fontId="52" fillId="0" borderId="33" xfId="0" applyFont="1" applyBorder="1" applyAlignment="1">
      <alignment horizontal="center" vertical="center" wrapText="1"/>
    </xf>
    <xf numFmtId="4" fontId="4" fillId="41" borderId="33" xfId="10" applyNumberFormat="1" applyFont="1" applyFill="1" applyBorder="1" applyAlignment="1">
      <alignment horizontal="center" vertical="center"/>
    </xf>
    <xf numFmtId="4" fontId="39" fillId="34" borderId="89" xfId="6" applyNumberFormat="1" applyFont="1" applyFill="1" applyBorder="1" applyAlignment="1">
      <alignment horizontal="right" vertical="center"/>
    </xf>
    <xf numFmtId="4" fontId="34" fillId="36" borderId="89" xfId="6" applyNumberFormat="1" applyFont="1" applyFill="1" applyBorder="1" applyAlignment="1">
      <alignment horizontal="right" vertical="center"/>
    </xf>
    <xf numFmtId="4" fontId="34" fillId="42" borderId="89" xfId="6" applyNumberFormat="1" applyFont="1" applyFill="1" applyBorder="1" applyAlignment="1">
      <alignment horizontal="right" vertical="center"/>
    </xf>
    <xf numFmtId="1" fontId="39" fillId="34" borderId="89" xfId="6" applyNumberFormat="1" applyFont="1" applyFill="1" applyBorder="1" applyAlignment="1">
      <alignment horizontal="center" vertical="center" wrapText="1"/>
    </xf>
    <xf numFmtId="0" fontId="3" fillId="0" borderId="0" xfId="9" applyFont="1"/>
    <xf numFmtId="4" fontId="3" fillId="41" borderId="16" xfId="10" applyNumberFormat="1" applyFont="1" applyFill="1" applyBorder="1" applyAlignment="1">
      <alignment horizontal="center" vertical="center"/>
    </xf>
    <xf numFmtId="4" fontId="3" fillId="41" borderId="89" xfId="10" applyNumberFormat="1" applyFont="1" applyFill="1" applyBorder="1" applyAlignment="1">
      <alignment horizontal="center" vertical="center"/>
    </xf>
    <xf numFmtId="4" fontId="3" fillId="41" borderId="33" xfId="10" applyNumberFormat="1" applyFont="1" applyFill="1" applyBorder="1" applyAlignment="1">
      <alignment horizontal="center" vertical="center"/>
    </xf>
    <xf numFmtId="3" fontId="34" fillId="34" borderId="89" xfId="6" applyNumberFormat="1" applyFont="1" applyFill="1" applyBorder="1"/>
    <xf numFmtId="1" fontId="34" fillId="34" borderId="89" xfId="6" applyNumberFormat="1" applyFont="1" applyFill="1" applyBorder="1" applyAlignment="1">
      <alignment horizontal="center" vertical="center"/>
    </xf>
    <xf numFmtId="1" fontId="34" fillId="36" borderId="89" xfId="6" applyNumberFormat="1" applyFont="1" applyFill="1" applyBorder="1" applyAlignment="1">
      <alignment horizontal="center" vertical="center"/>
    </xf>
    <xf numFmtId="1" fontId="34" fillId="34" borderId="80" xfId="6" applyNumberFormat="1" applyFont="1" applyFill="1" applyBorder="1" applyAlignment="1">
      <alignment horizontal="center" vertical="center"/>
    </xf>
    <xf numFmtId="1" fontId="34" fillId="34" borderId="25" xfId="6" applyNumberFormat="1" applyFont="1" applyFill="1" applyBorder="1" applyAlignment="1">
      <alignment horizontal="center" vertical="center"/>
    </xf>
    <xf numFmtId="3" fontId="34" fillId="34" borderId="25" xfId="6" applyNumberFormat="1" applyFont="1" applyFill="1" applyBorder="1" applyAlignment="1">
      <alignment horizontal="center" vertical="center"/>
    </xf>
    <xf numFmtId="4" fontId="33" fillId="36" borderId="89" xfId="6" applyNumberFormat="1" applyFont="1" applyFill="1" applyBorder="1" applyAlignment="1">
      <alignment horizontal="center" vertical="center"/>
    </xf>
    <xf numFmtId="4" fontId="95" fillId="0" borderId="0" xfId="0" applyNumberFormat="1" applyFont="1" applyAlignment="1">
      <alignment horizontal="center" vertical="center"/>
    </xf>
    <xf numFmtId="0" fontId="2" fillId="34" borderId="89" xfId="8124" applyFont="1" applyFill="1" applyBorder="1"/>
    <xf numFmtId="0" fontId="2" fillId="35" borderId="89" xfId="8124" applyFont="1" applyFill="1" applyBorder="1"/>
    <xf numFmtId="0" fontId="95" fillId="41" borderId="89" xfId="0" applyFont="1" applyFill="1" applyBorder="1" applyAlignment="1">
      <alignment horizontal="center" wrapText="1"/>
    </xf>
    <xf numFmtId="0" fontId="33" fillId="34" borderId="89" xfId="0" applyFont="1" applyFill="1" applyBorder="1" applyAlignment="1">
      <alignment horizontal="right" vertical="center" wrapText="1"/>
    </xf>
    <xf numFmtId="4" fontId="33" fillId="34" borderId="89" xfId="0" applyNumberFormat="1" applyFont="1" applyFill="1" applyBorder="1" applyAlignment="1">
      <alignment horizontal="right" vertical="center" wrapText="1"/>
    </xf>
    <xf numFmtId="3" fontId="33" fillId="34" borderId="89" xfId="0" applyNumberFormat="1" applyFont="1" applyFill="1" applyBorder="1" applyAlignment="1">
      <alignment horizontal="right" vertical="center" wrapText="1"/>
    </xf>
    <xf numFmtId="4" fontId="34" fillId="42" borderId="38" xfId="7" applyNumberFormat="1" applyFont="1" applyFill="1" applyBorder="1" applyAlignment="1">
      <alignment horizontal="right" vertical="center" wrapText="1"/>
    </xf>
    <xf numFmtId="4" fontId="24" fillId="42" borderId="64" xfId="0" applyNumberFormat="1" applyFont="1" applyFill="1" applyBorder="1" applyAlignment="1">
      <alignment horizontal="right" vertical="center"/>
    </xf>
    <xf numFmtId="4" fontId="24" fillId="42" borderId="36" xfId="0" applyNumberFormat="1" applyFont="1" applyFill="1" applyBorder="1" applyAlignment="1">
      <alignment horizontal="right" vertical="center"/>
    </xf>
    <xf numFmtId="4" fontId="33" fillId="41" borderId="50" xfId="0" applyNumberFormat="1" applyFont="1" applyFill="1" applyBorder="1" applyAlignment="1">
      <alignment horizontal="right" vertical="center"/>
    </xf>
    <xf numFmtId="4" fontId="33" fillId="41" borderId="89" xfId="0" applyNumberFormat="1" applyFont="1" applyFill="1" applyBorder="1" applyAlignment="1">
      <alignment horizontal="right" vertical="center"/>
    </xf>
    <xf numFmtId="4" fontId="33" fillId="41" borderId="49" xfId="0" applyNumberFormat="1" applyFont="1" applyFill="1" applyBorder="1" applyAlignment="1">
      <alignment horizontal="right" vertical="center"/>
    </xf>
    <xf numFmtId="0" fontId="33" fillId="41" borderId="89" xfId="0" applyFont="1" applyFill="1" applyBorder="1" applyAlignment="1">
      <alignment horizontal="center" vertical="center"/>
    </xf>
    <xf numFmtId="4" fontId="33" fillId="41" borderId="89" xfId="0" applyNumberFormat="1" applyFont="1" applyFill="1" applyBorder="1" applyAlignment="1">
      <alignment horizontal="center" vertical="center"/>
    </xf>
    <xf numFmtId="0" fontId="33" fillId="41" borderId="89" xfId="0" applyFont="1" applyFill="1" applyBorder="1" applyAlignment="1">
      <alignment vertical="center"/>
    </xf>
    <xf numFmtId="168" fontId="33" fillId="41" borderId="89" xfId="0" applyNumberFormat="1" applyFont="1" applyFill="1" applyBorder="1" applyAlignment="1">
      <alignment vertical="center"/>
    </xf>
    <xf numFmtId="2" fontId="25" fillId="42" borderId="80" xfId="0" applyNumberFormat="1" applyFont="1" applyFill="1" applyBorder="1" applyAlignment="1">
      <alignment vertical="center"/>
    </xf>
    <xf numFmtId="4" fontId="33" fillId="41" borderId="89" xfId="0" applyNumberFormat="1" applyFont="1" applyFill="1" applyBorder="1" applyAlignment="1">
      <alignment vertical="center"/>
    </xf>
    <xf numFmtId="0" fontId="92" fillId="0" borderId="75" xfId="0" applyFont="1" applyBorder="1" applyAlignment="1">
      <alignment horizontal="center"/>
    </xf>
    <xf numFmtId="0" fontId="92" fillId="0" borderId="76" xfId="0" applyFont="1" applyBorder="1" applyAlignment="1">
      <alignment horizontal="center"/>
    </xf>
    <xf numFmtId="0" fontId="92" fillId="0" borderId="77" xfId="0" applyFont="1" applyBorder="1" applyAlignment="1">
      <alignment horizontal="center"/>
    </xf>
    <xf numFmtId="0" fontId="31" fillId="0" borderId="78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2" fillId="0" borderId="78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0" borderId="79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25" fillId="33" borderId="89" xfId="3" applyFont="1" applyFill="1" applyBorder="1" applyAlignment="1">
      <alignment horizontal="center" vertical="center"/>
    </xf>
    <xf numFmtId="0" fontId="25" fillId="0" borderId="89" xfId="8114" applyFont="1" applyBorder="1" applyAlignment="1">
      <alignment horizontal="left" vertical="center" wrapText="1"/>
    </xf>
    <xf numFmtId="0" fontId="25" fillId="33" borderId="89" xfId="8114" applyFont="1" applyFill="1" applyBorder="1" applyAlignment="1">
      <alignment horizontal="center" vertical="center" wrapText="1"/>
    </xf>
    <xf numFmtId="0" fontId="25" fillId="0" borderId="89" xfId="8114" applyFont="1" applyBorder="1" applyAlignment="1">
      <alignment horizontal="center" vertical="center" wrapText="1"/>
    </xf>
    <xf numFmtId="0" fontId="25" fillId="0" borderId="89" xfId="8114" applyFont="1" applyBorder="1" applyAlignment="1">
      <alignment horizontal="center" vertical="center"/>
    </xf>
    <xf numFmtId="0" fontId="25" fillId="0" borderId="89" xfId="8115" applyFont="1" applyBorder="1" applyAlignment="1">
      <alignment horizontal="left" vertical="center" wrapText="1"/>
    </xf>
    <xf numFmtId="0" fontId="25" fillId="33" borderId="89" xfId="0" applyFont="1" applyFill="1" applyBorder="1" applyAlignment="1"/>
    <xf numFmtId="0" fontId="34" fillId="0" borderId="75" xfId="1" applyFont="1" applyBorder="1" applyAlignment="1">
      <alignment horizontal="center" vertical="center" wrapText="1"/>
    </xf>
    <xf numFmtId="0" fontId="34" fillId="0" borderId="76" xfId="1" applyFont="1" applyBorder="1" applyAlignment="1">
      <alignment horizontal="center" vertical="center" wrapText="1"/>
    </xf>
    <xf numFmtId="0" fontId="34" fillId="0" borderId="77" xfId="1" applyFont="1" applyBorder="1" applyAlignment="1">
      <alignment horizontal="center" vertical="center" wrapText="1"/>
    </xf>
    <xf numFmtId="0" fontId="25" fillId="0" borderId="80" xfId="1" applyFont="1" applyBorder="1" applyAlignment="1">
      <alignment horizontal="center" vertical="center"/>
    </xf>
    <xf numFmtId="0" fontId="25" fillId="0" borderId="17" xfId="1" applyFont="1" applyBorder="1" applyAlignment="1">
      <alignment horizontal="center" vertical="center"/>
    </xf>
    <xf numFmtId="0" fontId="25" fillId="0" borderId="89" xfId="0" applyFont="1" applyBorder="1" applyAlignment="1">
      <alignment horizontal="center"/>
    </xf>
    <xf numFmtId="0" fontId="0" fillId="33" borderId="78" xfId="1" applyFont="1" applyFill="1" applyBorder="1" applyAlignment="1">
      <alignment horizontal="center" vertical="center" wrapText="1"/>
    </xf>
    <xf numFmtId="0" fontId="0" fillId="33" borderId="10" xfId="1" applyFont="1" applyFill="1" applyBorder="1" applyAlignment="1">
      <alignment horizontal="center" vertical="center" wrapText="1"/>
    </xf>
    <xf numFmtId="0" fontId="25" fillId="33" borderId="79" xfId="1" applyFont="1" applyFill="1" applyBorder="1" applyAlignment="1">
      <alignment horizontal="center" vertical="center" wrapText="1"/>
    </xf>
    <xf numFmtId="0" fontId="0" fillId="33" borderId="11" xfId="1" applyFont="1" applyFill="1" applyBorder="1" applyAlignment="1">
      <alignment horizontal="center" vertical="center" wrapText="1"/>
    </xf>
    <xf numFmtId="0" fontId="0" fillId="33" borderId="0" xfId="1" applyFont="1" applyFill="1" applyBorder="1" applyAlignment="1">
      <alignment horizontal="center" vertical="center" wrapText="1"/>
    </xf>
    <xf numFmtId="0" fontId="25" fillId="33" borderId="12" xfId="1" applyFont="1" applyFill="1" applyBorder="1" applyAlignment="1">
      <alignment horizontal="center" vertical="center" wrapText="1"/>
    </xf>
    <xf numFmtId="0" fontId="36" fillId="0" borderId="80" xfId="1" applyFont="1" applyFill="1" applyBorder="1" applyAlignment="1">
      <alignment horizontal="center" vertical="center" wrapText="1"/>
    </xf>
    <xf numFmtId="0" fontId="36" fillId="0" borderId="17" xfId="1" applyFont="1" applyFill="1" applyBorder="1" applyAlignment="1">
      <alignment horizontal="center" vertical="center" wrapText="1"/>
    </xf>
    <xf numFmtId="0" fontId="36" fillId="0" borderId="89" xfId="1" applyFont="1" applyFill="1" applyBorder="1" applyAlignment="1">
      <alignment horizontal="left" vertical="center" wrapText="1"/>
    </xf>
    <xf numFmtId="0" fontId="36" fillId="0" borderId="78" xfId="1" applyFont="1" applyFill="1" applyBorder="1" applyAlignment="1">
      <alignment horizontal="center" vertical="center" wrapText="1"/>
    </xf>
    <xf numFmtId="0" fontId="36" fillId="0" borderId="10" xfId="1" applyFont="1" applyFill="1" applyBorder="1" applyAlignment="1">
      <alignment horizontal="center" vertical="center" wrapText="1"/>
    </xf>
    <xf numFmtId="0" fontId="36" fillId="0" borderId="79" xfId="1" applyFont="1" applyFill="1" applyBorder="1" applyAlignment="1">
      <alignment horizontal="center" vertical="center" wrapText="1"/>
    </xf>
    <xf numFmtId="0" fontId="36" fillId="0" borderId="75" xfId="1" applyFont="1" applyFill="1" applyBorder="1" applyAlignment="1">
      <alignment horizontal="center" vertical="center" wrapText="1"/>
    </xf>
    <xf numFmtId="0" fontId="36" fillId="0" borderId="76" xfId="1" applyFont="1" applyFill="1" applyBorder="1" applyAlignment="1">
      <alignment horizontal="center" vertical="center" wrapText="1"/>
    </xf>
    <xf numFmtId="0" fontId="36" fillId="0" borderId="77" xfId="1" applyFont="1" applyFill="1" applyBorder="1" applyAlignment="1">
      <alignment horizontal="center" vertical="center" wrapText="1"/>
    </xf>
    <xf numFmtId="0" fontId="36" fillId="0" borderId="80" xfId="1" applyFont="1" applyBorder="1" applyAlignment="1">
      <alignment horizontal="center" vertical="center" wrapText="1"/>
    </xf>
    <xf numFmtId="0" fontId="36" fillId="0" borderId="17" xfId="1" applyFont="1" applyBorder="1" applyAlignment="1">
      <alignment horizontal="center" vertical="center" wrapText="1"/>
    </xf>
    <xf numFmtId="0" fontId="30" fillId="39" borderId="80" xfId="1" applyFill="1" applyBorder="1" applyAlignment="1">
      <alignment horizontal="center"/>
    </xf>
    <xf numFmtId="0" fontId="30" fillId="39" borderId="17" xfId="1" applyFill="1" applyBorder="1" applyAlignment="1">
      <alignment horizontal="center"/>
    </xf>
    <xf numFmtId="0" fontId="30" fillId="39" borderId="16" xfId="1" applyFill="1" applyBorder="1" applyAlignment="1">
      <alignment horizontal="center"/>
    </xf>
    <xf numFmtId="0" fontId="36" fillId="0" borderId="89" xfId="1" applyFont="1" applyFill="1" applyBorder="1" applyAlignment="1">
      <alignment horizontal="center" vertical="center" wrapText="1"/>
    </xf>
    <xf numFmtId="0" fontId="9" fillId="0" borderId="8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34" fillId="0" borderId="80" xfId="6" applyFont="1" applyBorder="1" applyAlignment="1">
      <alignment horizontal="center" vertical="center"/>
    </xf>
    <xf numFmtId="0" fontId="34" fillId="0" borderId="16" xfId="6" applyFont="1" applyBorder="1" applyAlignment="1">
      <alignment horizontal="center" vertical="center"/>
    </xf>
    <xf numFmtId="0" fontId="9" fillId="0" borderId="8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 wrapText="1"/>
    </xf>
    <xf numFmtId="0" fontId="9" fillId="0" borderId="76" xfId="0" applyFont="1" applyBorder="1" applyAlignment="1">
      <alignment horizontal="center" vertical="center" wrapText="1"/>
    </xf>
    <xf numFmtId="0" fontId="9" fillId="0" borderId="77" xfId="0" applyFont="1" applyBorder="1" applyAlignment="1">
      <alignment horizontal="center" vertical="center" wrapText="1"/>
    </xf>
    <xf numFmtId="0" fontId="9" fillId="0" borderId="78" xfId="0" applyFont="1" applyBorder="1" applyAlignment="1">
      <alignment horizontal="center" vertical="center" wrapText="1"/>
    </xf>
    <xf numFmtId="0" fontId="9" fillId="0" borderId="79" xfId="0" applyFont="1" applyBorder="1" applyAlignment="1">
      <alignment horizontal="center" vertical="center" wrapText="1"/>
    </xf>
    <xf numFmtId="0" fontId="36" fillId="0" borderId="16" xfId="1" applyFont="1" applyFill="1" applyBorder="1" applyAlignment="1">
      <alignment horizontal="center" vertical="center" wrapText="1"/>
    </xf>
    <xf numFmtId="0" fontId="36" fillId="0" borderId="0" xfId="1" applyFont="1" applyFill="1" applyBorder="1" applyAlignment="1">
      <alignment horizontal="left" vertical="center" wrapText="1"/>
    </xf>
    <xf numFmtId="0" fontId="36" fillId="0" borderId="80" xfId="1" applyFont="1" applyFill="1" applyBorder="1" applyAlignment="1">
      <alignment horizontal="left" vertical="center" wrapText="1"/>
    </xf>
    <xf numFmtId="0" fontId="36" fillId="0" borderId="16" xfId="1" applyFont="1" applyFill="1" applyBorder="1" applyAlignment="1">
      <alignment horizontal="left" vertical="center" wrapText="1"/>
    </xf>
    <xf numFmtId="0" fontId="25" fillId="39" borderId="89" xfId="1" applyFont="1" applyFill="1" applyBorder="1" applyAlignment="1">
      <alignment horizontal="center"/>
    </xf>
    <xf numFmtId="0" fontId="25" fillId="39" borderId="80" xfId="1" applyFont="1" applyFill="1" applyBorder="1" applyAlignment="1">
      <alignment horizontal="center"/>
    </xf>
    <xf numFmtId="0" fontId="25" fillId="39" borderId="16" xfId="1" applyFont="1" applyFill="1" applyBorder="1" applyAlignment="1">
      <alignment horizontal="center"/>
    </xf>
    <xf numFmtId="0" fontId="25" fillId="0" borderId="75" xfId="0" applyFont="1" applyBorder="1" applyAlignment="1">
      <alignment horizontal="center" vertical="center" wrapText="1"/>
    </xf>
    <xf numFmtId="0" fontId="25" fillId="0" borderId="76" xfId="0" applyFont="1" applyBorder="1" applyAlignment="1">
      <alignment horizontal="center" vertical="center" wrapText="1"/>
    </xf>
    <xf numFmtId="0" fontId="25" fillId="0" borderId="77" xfId="0" applyFont="1" applyBorder="1" applyAlignment="1">
      <alignment horizontal="center" vertical="center" wrapText="1"/>
    </xf>
    <xf numFmtId="0" fontId="36" fillId="0" borderId="75" xfId="1" applyFont="1" applyFill="1" applyBorder="1" applyAlignment="1">
      <alignment horizontal="left" vertical="center" wrapText="1"/>
    </xf>
    <xf numFmtId="0" fontId="36" fillId="0" borderId="77" xfId="1" applyFont="1" applyFill="1" applyBorder="1" applyAlignment="1">
      <alignment horizontal="left" vertical="center" wrapText="1"/>
    </xf>
    <xf numFmtId="0" fontId="36" fillId="40" borderId="75" xfId="1" applyFont="1" applyFill="1" applyBorder="1" applyAlignment="1">
      <alignment horizontal="left" vertical="center" wrapText="1"/>
    </xf>
    <xf numFmtId="0" fontId="36" fillId="40" borderId="77" xfId="1" applyFont="1" applyFill="1" applyBorder="1" applyAlignment="1">
      <alignment horizontal="left" vertical="center" wrapText="1"/>
    </xf>
    <xf numFmtId="0" fontId="39" fillId="0" borderId="75" xfId="1" applyFont="1" applyBorder="1" applyAlignment="1">
      <alignment horizontal="left"/>
    </xf>
    <xf numFmtId="0" fontId="39" fillId="0" borderId="77" xfId="1" applyFont="1" applyBorder="1" applyAlignment="1">
      <alignment horizontal="left"/>
    </xf>
    <xf numFmtId="0" fontId="30" fillId="39" borderId="78" xfId="1" applyFill="1" applyBorder="1" applyAlignment="1">
      <alignment horizontal="center"/>
    </xf>
    <xf numFmtId="0" fontId="30" fillId="39" borderId="79" xfId="1" applyFill="1" applyBorder="1" applyAlignment="1">
      <alignment horizontal="center"/>
    </xf>
    <xf numFmtId="0" fontId="30" fillId="39" borderId="13" xfId="1" applyFill="1" applyBorder="1" applyAlignment="1">
      <alignment horizontal="center"/>
    </xf>
    <xf numFmtId="0" fontId="30" fillId="39" borderId="15" xfId="1" applyFill="1" applyBorder="1" applyAlignment="1">
      <alignment horizontal="center"/>
    </xf>
    <xf numFmtId="0" fontId="20" fillId="33" borderId="75" xfId="0" applyFont="1" applyFill="1" applyBorder="1" applyAlignment="1">
      <alignment horizontal="center"/>
    </xf>
    <xf numFmtId="0" fontId="20" fillId="33" borderId="77" xfId="0" applyFont="1" applyFill="1" applyBorder="1" applyAlignment="1">
      <alignment horizontal="center"/>
    </xf>
    <xf numFmtId="0" fontId="34" fillId="37" borderId="75" xfId="4" applyFont="1" applyFill="1" applyBorder="1" applyAlignment="1">
      <alignment horizontal="center" vertical="center" wrapText="1"/>
    </xf>
    <xf numFmtId="0" fontId="34" fillId="37" borderId="77" xfId="4" applyFont="1" applyFill="1" applyBorder="1" applyAlignment="1">
      <alignment horizontal="center" vertical="center" wrapText="1"/>
    </xf>
    <xf numFmtId="0" fontId="34" fillId="37" borderId="80" xfId="4" applyFont="1" applyFill="1" applyBorder="1" applyAlignment="1">
      <alignment horizontal="center" vertical="center" wrapText="1"/>
    </xf>
    <xf numFmtId="0" fontId="34" fillId="37" borderId="17" xfId="4" applyFont="1" applyFill="1" applyBorder="1" applyAlignment="1">
      <alignment horizontal="center" vertical="center" wrapText="1"/>
    </xf>
    <xf numFmtId="0" fontId="34" fillId="37" borderId="16" xfId="4" applyFont="1" applyFill="1" applyBorder="1" applyAlignment="1">
      <alignment horizontal="center" vertical="center" wrapText="1"/>
    </xf>
    <xf numFmtId="0" fontId="34" fillId="0" borderId="75" xfId="4" applyFont="1" applyBorder="1" applyAlignment="1">
      <alignment horizontal="center" vertical="center" wrapText="1"/>
    </xf>
    <xf numFmtId="0" fontId="34" fillId="0" borderId="77" xfId="4" applyFont="1" applyBorder="1" applyAlignment="1">
      <alignment horizontal="center" vertical="center" wrapText="1"/>
    </xf>
    <xf numFmtId="0" fontId="20" fillId="0" borderId="75" xfId="0" applyFont="1" applyBorder="1" applyAlignment="1">
      <alignment horizontal="center" vertical="center"/>
    </xf>
    <xf numFmtId="0" fontId="20" fillId="0" borderId="77" xfId="0" applyFont="1" applyBorder="1" applyAlignment="1">
      <alignment horizontal="center" vertical="center"/>
    </xf>
    <xf numFmtId="0" fontId="20" fillId="0" borderId="79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76" xfId="0" applyFont="1" applyBorder="1" applyAlignment="1">
      <alignment horizontal="center" vertical="center" wrapText="1"/>
    </xf>
    <xf numFmtId="0" fontId="20" fillId="0" borderId="77" xfId="0" applyFont="1" applyBorder="1" applyAlignment="1">
      <alignment horizontal="center" vertical="center" wrapText="1"/>
    </xf>
    <xf numFmtId="0" fontId="20" fillId="0" borderId="80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75" xfId="0" applyFont="1" applyBorder="1" applyAlignment="1">
      <alignment horizontal="center"/>
    </xf>
    <xf numFmtId="0" fontId="20" fillId="0" borderId="77" xfId="0" applyFont="1" applyBorder="1" applyAlignment="1">
      <alignment horizontal="center"/>
    </xf>
    <xf numFmtId="0" fontId="20" fillId="33" borderId="78" xfId="0" applyFont="1" applyFill="1" applyBorder="1" applyAlignment="1">
      <alignment horizontal="center"/>
    </xf>
    <xf numFmtId="0" fontId="20" fillId="33" borderId="79" xfId="0" applyFont="1" applyFill="1" applyBorder="1" applyAlignment="1">
      <alignment horizontal="center"/>
    </xf>
    <xf numFmtId="0" fontId="20" fillId="33" borderId="13" xfId="0" applyFont="1" applyFill="1" applyBorder="1" applyAlignment="1">
      <alignment horizontal="center"/>
    </xf>
    <xf numFmtId="0" fontId="20" fillId="33" borderId="15" xfId="0" applyFont="1" applyFill="1" applyBorder="1" applyAlignment="1">
      <alignment horizontal="center"/>
    </xf>
    <xf numFmtId="0" fontId="34" fillId="0" borderId="80" xfId="1" applyFont="1" applyBorder="1" applyAlignment="1">
      <alignment horizontal="center" vertical="center" wrapText="1"/>
    </xf>
    <xf numFmtId="0" fontId="34" fillId="0" borderId="16" xfId="1" applyFont="1" applyBorder="1" applyAlignment="1">
      <alignment horizontal="center" vertical="center" wrapText="1"/>
    </xf>
    <xf numFmtId="0" fontId="20" fillId="0" borderId="80" xfId="1" applyFont="1" applyBorder="1" applyAlignment="1">
      <alignment horizontal="center" vertical="center" wrapText="1"/>
    </xf>
    <xf numFmtId="0" fontId="20" fillId="0" borderId="16" xfId="1" applyFont="1" applyBorder="1" applyAlignment="1">
      <alignment horizontal="center" vertical="center" wrapText="1"/>
    </xf>
    <xf numFmtId="0" fontId="20" fillId="0" borderId="80" xfId="1" applyFont="1" applyBorder="1" applyAlignment="1">
      <alignment horizontal="center" vertical="center"/>
    </xf>
    <xf numFmtId="0" fontId="20" fillId="0" borderId="16" xfId="1" applyFont="1" applyBorder="1" applyAlignment="1">
      <alignment horizontal="center" vertical="center"/>
    </xf>
    <xf numFmtId="0" fontId="20" fillId="33" borderId="75" xfId="0" applyFont="1" applyFill="1" applyBorder="1" applyAlignment="1">
      <alignment horizontal="center" vertical="center"/>
    </xf>
    <xf numFmtId="0" fontId="20" fillId="33" borderId="77" xfId="0" applyFont="1" applyFill="1" applyBorder="1" applyAlignment="1">
      <alignment horizontal="center" vertical="center"/>
    </xf>
    <xf numFmtId="0" fontId="20" fillId="33" borderId="76" xfId="0" applyFont="1" applyFill="1" applyBorder="1" applyAlignment="1">
      <alignment horizontal="center"/>
    </xf>
    <xf numFmtId="0" fontId="20" fillId="0" borderId="89" xfId="0" applyFont="1" applyBorder="1" applyAlignment="1">
      <alignment horizontal="center" vertical="center" wrapText="1"/>
    </xf>
    <xf numFmtId="0" fontId="24" fillId="0" borderId="89" xfId="0" applyFont="1" applyBorder="1" applyAlignment="1">
      <alignment horizontal="center" vertical="center" wrapText="1"/>
    </xf>
    <xf numFmtId="0" fontId="25" fillId="0" borderId="89" xfId="0" applyFont="1" applyBorder="1" applyAlignment="1">
      <alignment horizontal="center" vertical="center" wrapText="1"/>
    </xf>
    <xf numFmtId="0" fontId="34" fillId="0" borderId="18" xfId="8" applyFont="1" applyBorder="1" applyAlignment="1">
      <alignment horizontal="center" vertical="center" wrapText="1"/>
    </xf>
    <xf numFmtId="0" fontId="34" fillId="0" borderId="19" xfId="8" applyFont="1" applyBorder="1" applyAlignment="1">
      <alignment horizontal="center" vertical="center" wrapText="1"/>
    </xf>
    <xf numFmtId="0" fontId="34" fillId="0" borderId="20" xfId="8" applyFont="1" applyBorder="1" applyAlignment="1">
      <alignment horizontal="center" vertical="center" wrapText="1"/>
    </xf>
    <xf numFmtId="0" fontId="34" fillId="0" borderId="21" xfId="7" applyFont="1" applyBorder="1" applyAlignment="1">
      <alignment horizontal="center" vertical="center" wrapText="1"/>
    </xf>
    <xf numFmtId="0" fontId="34" fillId="0" borderId="22" xfId="7" applyFont="1" applyBorder="1" applyAlignment="1">
      <alignment horizontal="center" vertical="center" wrapText="1"/>
    </xf>
    <xf numFmtId="0" fontId="34" fillId="0" borderId="11" xfId="7" applyFont="1" applyBorder="1" applyAlignment="1">
      <alignment horizontal="center" vertical="center" wrapText="1"/>
    </xf>
    <xf numFmtId="0" fontId="34" fillId="0" borderId="12" xfId="7" applyFont="1" applyBorder="1" applyAlignment="1">
      <alignment horizontal="center" vertical="center" wrapText="1"/>
    </xf>
    <xf numFmtId="0" fontId="34" fillId="0" borderId="34" xfId="7" applyFont="1" applyBorder="1" applyAlignment="1">
      <alignment horizontal="center" vertical="center" wrapText="1"/>
    </xf>
    <xf numFmtId="0" fontId="34" fillId="0" borderId="23" xfId="7" applyFont="1" applyBorder="1" applyAlignment="1">
      <alignment horizontal="center" vertical="center" wrapText="1"/>
    </xf>
    <xf numFmtId="0" fontId="34" fillId="0" borderId="28" xfId="7" applyFont="1" applyBorder="1" applyAlignment="1">
      <alignment horizontal="center" vertical="center" wrapText="1"/>
    </xf>
    <xf numFmtId="0" fontId="34" fillId="0" borderId="38" xfId="7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34" fillId="0" borderId="27" xfId="8" applyFont="1" applyBorder="1" applyAlignment="1">
      <alignment horizontal="center" vertical="center" wrapText="1"/>
    </xf>
    <xf numFmtId="0" fontId="34" fillId="0" borderId="76" xfId="8" applyFont="1" applyBorder="1" applyAlignment="1">
      <alignment horizontal="center" vertical="center" wrapText="1"/>
    </xf>
    <xf numFmtId="0" fontId="34" fillId="0" borderId="82" xfId="8" applyFont="1" applyBorder="1" applyAlignment="1">
      <alignment horizontal="center" vertical="center" wrapText="1"/>
    </xf>
    <xf numFmtId="0" fontId="34" fillId="0" borderId="29" xfId="8" applyFont="1" applyBorder="1" applyAlignment="1">
      <alignment horizontal="center" vertical="center" wrapText="1"/>
    </xf>
    <xf numFmtId="0" fontId="34" fillId="0" borderId="35" xfId="8" applyFont="1" applyBorder="1" applyAlignment="1">
      <alignment horizontal="center" vertical="center" wrapText="1"/>
    </xf>
    <xf numFmtId="0" fontId="34" fillId="0" borderId="83" xfId="8" applyFont="1" applyBorder="1" applyAlignment="1">
      <alignment horizontal="center" vertical="center" wrapText="1"/>
    </xf>
    <xf numFmtId="0" fontId="34" fillId="0" borderId="30" xfId="8" applyFont="1" applyBorder="1" applyAlignment="1">
      <alignment horizontal="center" vertical="center" wrapText="1"/>
    </xf>
    <xf numFmtId="0" fontId="34" fillId="0" borderId="36" xfId="8" applyFont="1" applyBorder="1" applyAlignment="1">
      <alignment horizontal="center" vertical="center" wrapText="1"/>
    </xf>
    <xf numFmtId="0" fontId="34" fillId="0" borderId="84" xfId="7" applyFont="1" applyBorder="1" applyAlignment="1">
      <alignment horizontal="center" vertical="center" wrapText="1"/>
    </xf>
    <xf numFmtId="0" fontId="34" fillId="0" borderId="31" xfId="7" applyFont="1" applyBorder="1" applyAlignment="1">
      <alignment horizontal="center" vertical="center" wrapText="1"/>
    </xf>
    <xf numFmtId="0" fontId="34" fillId="0" borderId="37" xfId="7" applyFont="1" applyBorder="1" applyAlignment="1">
      <alignment horizontal="center" vertical="center" wrapText="1"/>
    </xf>
    <xf numFmtId="0" fontId="25" fillId="0" borderId="77" xfId="0" applyFont="1" applyBorder="1" applyAlignment="1">
      <alignment horizontal="center" vertical="center"/>
    </xf>
    <xf numFmtId="0" fontId="25" fillId="0" borderId="79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5" fillId="0" borderId="89" xfId="0" applyFont="1" applyBorder="1" applyAlignment="1">
      <alignment horizontal="center" vertical="center"/>
    </xf>
    <xf numFmtId="0" fontId="25" fillId="0" borderId="80" xfId="0" applyFont="1" applyBorder="1" applyAlignment="1">
      <alignment horizontal="center" vertical="center"/>
    </xf>
    <xf numFmtId="0" fontId="25" fillId="0" borderId="78" xfId="0" applyFont="1" applyBorder="1" applyAlignment="1">
      <alignment horizontal="center" vertical="center"/>
    </xf>
    <xf numFmtId="0" fontId="25" fillId="0" borderId="84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34" fillId="0" borderId="27" xfId="7" applyFont="1" applyBorder="1" applyAlignment="1">
      <alignment horizontal="center" vertical="center" wrapText="1"/>
    </xf>
    <xf numFmtId="0" fontId="34" fillId="0" borderId="76" xfId="7" applyFont="1" applyBorder="1" applyAlignment="1">
      <alignment horizontal="center" vertical="center" wrapText="1"/>
    </xf>
    <xf numFmtId="0" fontId="34" fillId="0" borderId="77" xfId="7" applyFont="1" applyBorder="1" applyAlignment="1">
      <alignment horizontal="center" vertical="center" wrapText="1"/>
    </xf>
    <xf numFmtId="0" fontId="34" fillId="0" borderId="78" xfId="7" applyFont="1" applyBorder="1" applyAlignment="1">
      <alignment horizontal="center" vertical="center" wrapText="1"/>
    </xf>
    <xf numFmtId="0" fontId="34" fillId="0" borderId="40" xfId="7" applyFont="1" applyBorder="1" applyAlignment="1">
      <alignment horizontal="center" vertical="center" wrapText="1"/>
    </xf>
    <xf numFmtId="0" fontId="34" fillId="0" borderId="41" xfId="7" applyFont="1" applyBorder="1" applyAlignment="1">
      <alignment horizontal="center" vertical="center" wrapText="1"/>
    </xf>
    <xf numFmtId="0" fontId="34" fillId="0" borderId="86" xfId="7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34" fillId="0" borderId="83" xfId="7" applyFont="1" applyBorder="1" applyAlignment="1">
      <alignment horizontal="center" vertical="center" wrapText="1"/>
    </xf>
    <xf numFmtId="0" fontId="34" fillId="0" borderId="36" xfId="7" applyFont="1" applyBorder="1" applyAlignment="1">
      <alignment horizontal="center" vertical="center" wrapText="1"/>
    </xf>
    <xf numFmtId="0" fontId="24" fillId="0" borderId="80" xfId="0" applyFont="1" applyBorder="1" applyAlignment="1">
      <alignment horizontal="center" vertical="center"/>
    </xf>
    <xf numFmtId="0" fontId="24" fillId="0" borderId="64" xfId="0" applyFont="1" applyBorder="1" applyAlignment="1">
      <alignment horizontal="center" vertical="center"/>
    </xf>
    <xf numFmtId="0" fontId="24" fillId="0" borderId="80" xfId="0" applyFont="1" applyBorder="1" applyAlignment="1">
      <alignment horizontal="center" vertical="center" wrapText="1"/>
    </xf>
    <xf numFmtId="0" fontId="24" fillId="0" borderId="83" xfId="0" applyFont="1" applyBorder="1" applyAlignment="1">
      <alignment horizontal="center" vertical="center" wrapText="1"/>
    </xf>
    <xf numFmtId="0" fontId="34" fillId="0" borderId="61" xfId="7" applyFont="1" applyBorder="1" applyAlignment="1">
      <alignment horizontal="center" vertical="center" wrapText="1"/>
    </xf>
    <xf numFmtId="0" fontId="34" fillId="0" borderId="62" xfId="7" applyFont="1" applyBorder="1" applyAlignment="1">
      <alignment horizontal="center" vertical="center" wrapText="1"/>
    </xf>
    <xf numFmtId="0" fontId="34" fillId="0" borderId="63" xfId="7" applyFont="1" applyBorder="1" applyAlignment="1">
      <alignment horizontal="center" vertical="center" wrapText="1"/>
    </xf>
    <xf numFmtId="0" fontId="34" fillId="0" borderId="29" xfId="7" applyFont="1" applyBorder="1" applyAlignment="1">
      <alignment horizontal="center" vertical="center" wrapText="1"/>
    </xf>
    <xf numFmtId="0" fontId="34" fillId="0" borderId="0" xfId="7" applyFont="1" applyBorder="1" applyAlignment="1">
      <alignment horizontal="center" vertical="center" wrapText="1"/>
    </xf>
    <xf numFmtId="0" fontId="34" fillId="0" borderId="81" xfId="8" applyFont="1" applyBorder="1" applyAlignment="1">
      <alignment horizontal="center" vertical="center" wrapText="1"/>
    </xf>
    <xf numFmtId="0" fontId="34" fillId="0" borderId="0" xfId="8" applyFont="1" applyBorder="1" applyAlignment="1">
      <alignment horizontal="center" vertical="center" wrapText="1"/>
    </xf>
    <xf numFmtId="0" fontId="34" fillId="0" borderId="87" xfId="8" applyFont="1" applyBorder="1" applyAlignment="1">
      <alignment horizontal="center" vertical="center" wrapText="1"/>
    </xf>
    <xf numFmtId="0" fontId="34" fillId="0" borderId="85" xfId="7" applyFont="1" applyBorder="1" applyAlignment="1">
      <alignment horizontal="center" vertical="center" wrapText="1"/>
    </xf>
    <xf numFmtId="0" fontId="34" fillId="0" borderId="14" xfId="7" applyFont="1" applyBorder="1" applyAlignment="1">
      <alignment horizontal="center" vertical="center" wrapText="1"/>
    </xf>
    <xf numFmtId="0" fontId="34" fillId="0" borderId="15" xfId="7" applyFont="1" applyBorder="1" applyAlignment="1">
      <alignment horizontal="center" vertical="center" wrapText="1"/>
    </xf>
    <xf numFmtId="0" fontId="25" fillId="0" borderId="80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34" fillId="0" borderId="80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 wrapText="1"/>
    </xf>
    <xf numFmtId="0" fontId="34" fillId="0" borderId="78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25" fillId="33" borderId="78" xfId="0" applyFont="1" applyFill="1" applyBorder="1" applyAlignment="1">
      <alignment horizontal="center"/>
    </xf>
    <xf numFmtId="0" fontId="25" fillId="33" borderId="79" xfId="0" applyFont="1" applyFill="1" applyBorder="1" applyAlignment="1">
      <alignment horizontal="center"/>
    </xf>
    <xf numFmtId="0" fontId="25" fillId="33" borderId="13" xfId="0" applyFont="1" applyFill="1" applyBorder="1" applyAlignment="1">
      <alignment horizontal="center"/>
    </xf>
    <xf numFmtId="0" fontId="25" fillId="33" borderId="15" xfId="0" applyFont="1" applyFill="1" applyBorder="1" applyAlignment="1">
      <alignment horizontal="center"/>
    </xf>
    <xf numFmtId="0" fontId="25" fillId="33" borderId="78" xfId="0" applyFont="1" applyFill="1" applyBorder="1" applyAlignment="1">
      <alignment horizontal="center" vertical="center"/>
    </xf>
    <xf numFmtId="0" fontId="25" fillId="33" borderId="79" xfId="0" applyFont="1" applyFill="1" applyBorder="1" applyAlignment="1">
      <alignment horizontal="center" vertical="center"/>
    </xf>
    <xf numFmtId="0" fontId="25" fillId="33" borderId="13" xfId="0" applyFont="1" applyFill="1" applyBorder="1" applyAlignment="1">
      <alignment horizontal="center" vertical="center"/>
    </xf>
    <xf numFmtId="0" fontId="25" fillId="33" borderId="15" xfId="0" applyFont="1" applyFill="1" applyBorder="1" applyAlignment="1">
      <alignment horizontal="center" vertical="center"/>
    </xf>
    <xf numFmtId="0" fontId="34" fillId="33" borderId="78" xfId="0" applyFont="1" applyFill="1" applyBorder="1" applyAlignment="1">
      <alignment horizontal="center" vertical="center" wrapText="1"/>
    </xf>
    <xf numFmtId="0" fontId="34" fillId="33" borderId="79" xfId="0" applyFont="1" applyFill="1" applyBorder="1" applyAlignment="1">
      <alignment horizontal="center" vertical="center" wrapText="1"/>
    </xf>
    <xf numFmtId="0" fontId="34" fillId="33" borderId="13" xfId="0" applyFont="1" applyFill="1" applyBorder="1" applyAlignment="1">
      <alignment horizontal="center" vertical="center" wrapText="1"/>
    </xf>
    <xf numFmtId="0" fontId="34" fillId="33" borderId="15" xfId="0" applyFont="1" applyFill="1" applyBorder="1" applyAlignment="1">
      <alignment horizontal="center" vertical="center" wrapText="1"/>
    </xf>
    <xf numFmtId="0" fontId="39" fillId="0" borderId="10" xfId="7" applyFont="1" applyBorder="1" applyAlignment="1">
      <alignment horizontal="left" wrapText="1"/>
    </xf>
    <xf numFmtId="0" fontId="34" fillId="33" borderId="78" xfId="6" applyFont="1" applyFill="1" applyBorder="1" applyAlignment="1">
      <alignment horizontal="center" vertical="center"/>
    </xf>
    <xf numFmtId="0" fontId="34" fillId="33" borderId="79" xfId="6" applyFont="1" applyFill="1" applyBorder="1" applyAlignment="1">
      <alignment horizontal="center" vertical="center"/>
    </xf>
    <xf numFmtId="0" fontId="34" fillId="33" borderId="13" xfId="6" applyFont="1" applyFill="1" applyBorder="1" applyAlignment="1">
      <alignment horizontal="center" vertical="center"/>
    </xf>
    <xf numFmtId="0" fontId="34" fillId="33" borderId="15" xfId="6" applyFont="1" applyFill="1" applyBorder="1" applyAlignment="1">
      <alignment horizontal="center" vertical="center"/>
    </xf>
    <xf numFmtId="0" fontId="34" fillId="40" borderId="89" xfId="6" applyFont="1" applyFill="1" applyBorder="1" applyAlignment="1">
      <alignment horizontal="left" vertical="center" wrapText="1"/>
    </xf>
    <xf numFmtId="0" fontId="34" fillId="40" borderId="80" xfId="6" applyFont="1" applyFill="1" applyBorder="1" applyAlignment="1">
      <alignment horizontal="center" vertical="center" wrapText="1"/>
    </xf>
    <xf numFmtId="0" fontId="34" fillId="40" borderId="17" xfId="6" applyFont="1" applyFill="1" applyBorder="1" applyAlignment="1">
      <alignment horizontal="center" vertical="center" wrapText="1"/>
    </xf>
    <xf numFmtId="0" fontId="34" fillId="40" borderId="16" xfId="6" applyFont="1" applyFill="1" applyBorder="1" applyAlignment="1">
      <alignment horizontal="center" vertical="center" wrapText="1"/>
    </xf>
    <xf numFmtId="0" fontId="34" fillId="40" borderId="75" xfId="6" applyFont="1" applyFill="1" applyBorder="1" applyAlignment="1">
      <alignment horizontal="left" vertical="center" wrapText="1"/>
    </xf>
    <xf numFmtId="0" fontId="34" fillId="40" borderId="80" xfId="6" applyFont="1" applyFill="1" applyBorder="1" applyAlignment="1">
      <alignment horizontal="left" vertical="center" wrapText="1"/>
    </xf>
    <xf numFmtId="0" fontId="34" fillId="40" borderId="78" xfId="6" applyFont="1" applyFill="1" applyBorder="1" applyAlignment="1">
      <alignment horizontal="left" vertical="center" wrapText="1"/>
    </xf>
    <xf numFmtId="0" fontId="34" fillId="0" borderId="57" xfId="7" applyFont="1" applyBorder="1" applyAlignment="1">
      <alignment horizontal="center" vertical="center" wrapText="1"/>
    </xf>
    <xf numFmtId="0" fontId="34" fillId="0" borderId="24" xfId="7" applyFont="1" applyBorder="1" applyAlignment="1">
      <alignment horizontal="center" vertical="center" wrapText="1"/>
    </xf>
    <xf numFmtId="0" fontId="34" fillId="0" borderId="89" xfId="7" applyFont="1" applyBorder="1" applyAlignment="1">
      <alignment horizontal="left" vertical="center" wrapText="1"/>
    </xf>
    <xf numFmtId="0" fontId="34" fillId="0" borderId="10" xfId="7" applyFont="1" applyBorder="1" applyAlignment="1">
      <alignment horizontal="center" vertical="center" wrapText="1"/>
    </xf>
    <xf numFmtId="0" fontId="34" fillId="33" borderId="89" xfId="6" applyFont="1" applyFill="1" applyBorder="1" applyAlignment="1">
      <alignment horizontal="center" vertical="center"/>
    </xf>
    <xf numFmtId="0" fontId="34" fillId="40" borderId="77" xfId="6" applyFont="1" applyFill="1" applyBorder="1" applyAlignment="1">
      <alignment horizontal="left" vertical="center" wrapText="1"/>
    </xf>
    <xf numFmtId="0" fontId="34" fillId="0" borderId="80" xfId="7" applyFont="1" applyBorder="1" applyAlignment="1">
      <alignment horizontal="center" vertical="center" wrapText="1"/>
    </xf>
    <xf numFmtId="0" fontId="34" fillId="0" borderId="16" xfId="7" applyFont="1" applyBorder="1" applyAlignment="1">
      <alignment horizontal="center" vertical="center" wrapText="1"/>
    </xf>
    <xf numFmtId="0" fontId="34" fillId="0" borderId="75" xfId="7" applyFont="1" applyBorder="1" applyAlignment="1">
      <alignment horizontal="center" vertical="center" wrapText="1"/>
    </xf>
    <xf numFmtId="0" fontId="34" fillId="0" borderId="17" xfId="7" applyFont="1" applyBorder="1" applyAlignment="1">
      <alignment horizontal="center" vertical="center" wrapText="1"/>
    </xf>
    <xf numFmtId="0" fontId="25" fillId="33" borderId="89" xfId="0" applyFont="1" applyFill="1" applyBorder="1" applyAlignment="1">
      <alignment horizontal="center"/>
    </xf>
    <xf numFmtId="0" fontId="25" fillId="0" borderId="75" xfId="0" applyFont="1" applyBorder="1" applyAlignment="1">
      <alignment horizontal="center" vertical="center"/>
    </xf>
    <xf numFmtId="0" fontId="25" fillId="0" borderId="76" xfId="0" applyFont="1" applyBorder="1" applyAlignment="1">
      <alignment horizontal="center" vertical="center"/>
    </xf>
    <xf numFmtId="0" fontId="34" fillId="0" borderId="78" xfId="6" applyFont="1" applyBorder="1" applyAlignment="1">
      <alignment horizontal="center" vertical="center"/>
    </xf>
    <xf numFmtId="0" fontId="34" fillId="0" borderId="10" xfId="6" applyFont="1" applyBorder="1" applyAlignment="1">
      <alignment horizontal="center" vertical="center"/>
    </xf>
    <xf numFmtId="0" fontId="34" fillId="40" borderId="25" xfId="6" applyFont="1" applyFill="1" applyBorder="1" applyAlignment="1">
      <alignment horizontal="left" vertical="center" wrapText="1"/>
    </xf>
    <xf numFmtId="0" fontId="34" fillId="40" borderId="57" xfId="6" applyFont="1" applyFill="1" applyBorder="1" applyAlignment="1">
      <alignment horizontal="left" vertical="center" wrapText="1"/>
    </xf>
    <xf numFmtId="0" fontId="25" fillId="0" borderId="78" xfId="0" applyFont="1" applyBorder="1" applyAlignment="1">
      <alignment horizontal="center" vertical="center" wrapText="1"/>
    </xf>
    <xf numFmtId="0" fontId="25" fillId="0" borderId="79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52" fillId="0" borderId="78" xfId="0" applyFont="1" applyBorder="1" applyAlignment="1">
      <alignment horizontal="center" vertical="center" wrapText="1"/>
    </xf>
    <xf numFmtId="0" fontId="52" fillId="0" borderId="10" xfId="0" applyFont="1" applyBorder="1" applyAlignment="1">
      <alignment horizontal="center" vertical="center" wrapText="1"/>
    </xf>
    <xf numFmtId="0" fontId="52" fillId="0" borderId="79" xfId="0" applyFont="1" applyBorder="1" applyAlignment="1">
      <alignment horizontal="center" vertical="center" wrapText="1"/>
    </xf>
    <xf numFmtId="0" fontId="52" fillId="0" borderId="75" xfId="0" applyFont="1" applyBorder="1" applyAlignment="1">
      <alignment horizontal="center" vertical="center" wrapText="1"/>
    </xf>
    <xf numFmtId="0" fontId="52" fillId="0" borderId="77" xfId="0" applyFont="1" applyBorder="1" applyAlignment="1">
      <alignment horizontal="center" vertical="center" wrapText="1"/>
    </xf>
    <xf numFmtId="0" fontId="52" fillId="0" borderId="80" xfId="0" applyFont="1" applyBorder="1" applyAlignment="1">
      <alignment horizontal="center" vertical="center"/>
    </xf>
    <xf numFmtId="0" fontId="52" fillId="0" borderId="17" xfId="0" applyFont="1" applyBorder="1" applyAlignment="1">
      <alignment horizontal="center" vertical="center"/>
    </xf>
    <xf numFmtId="0" fontId="52" fillId="0" borderId="80" xfId="0" applyFont="1" applyBorder="1" applyAlignment="1">
      <alignment horizontal="center" vertical="center" wrapText="1"/>
    </xf>
    <xf numFmtId="0" fontId="52" fillId="0" borderId="16" xfId="0" applyFont="1" applyBorder="1" applyAlignment="1">
      <alignment horizontal="center" vertical="center" wrapText="1"/>
    </xf>
    <xf numFmtId="0" fontId="52" fillId="0" borderId="16" xfId="0" applyFont="1" applyBorder="1" applyAlignment="1">
      <alignment horizontal="center" vertical="center"/>
    </xf>
    <xf numFmtId="0" fontId="52" fillId="0" borderId="79" xfId="0" applyFont="1" applyBorder="1" applyAlignment="1">
      <alignment horizontal="center" vertical="center"/>
    </xf>
    <xf numFmtId="0" fontId="52" fillId="0" borderId="89" xfId="0" applyFont="1" applyBorder="1" applyAlignment="1">
      <alignment horizontal="center" vertical="center" wrapText="1"/>
    </xf>
    <xf numFmtId="0" fontId="52" fillId="0" borderId="89" xfId="0" applyFont="1" applyBorder="1" applyAlignment="1">
      <alignment horizontal="center" vertical="center"/>
    </xf>
    <xf numFmtId="0" fontId="25" fillId="33" borderId="89" xfId="0" applyFont="1" applyFill="1" applyBorder="1" applyAlignment="1">
      <alignment horizontal="center" vertical="center"/>
    </xf>
    <xf numFmtId="0" fontId="25" fillId="0" borderId="75" xfId="0" applyFont="1" applyBorder="1" applyAlignment="1">
      <alignment horizontal="left" vertical="center" wrapText="1"/>
    </xf>
    <xf numFmtId="0" fontId="25" fillId="0" borderId="76" xfId="0" applyFont="1" applyBorder="1" applyAlignment="1">
      <alignment horizontal="left" vertical="center" wrapText="1"/>
    </xf>
    <xf numFmtId="0" fontId="25" fillId="0" borderId="77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34" fillId="40" borderId="17" xfId="6" applyFont="1" applyFill="1" applyBorder="1" applyAlignment="1">
      <alignment horizontal="left" vertical="center" wrapText="1"/>
    </xf>
    <xf numFmtId="0" fontId="34" fillId="40" borderId="16" xfId="6" applyFont="1" applyFill="1" applyBorder="1" applyAlignment="1">
      <alignment horizontal="left" vertical="center" wrapText="1"/>
    </xf>
    <xf numFmtId="0" fontId="34" fillId="33" borderId="11" xfId="6" applyFont="1" applyFill="1" applyBorder="1" applyAlignment="1">
      <alignment horizontal="center" vertical="center"/>
    </xf>
    <xf numFmtId="0" fontId="34" fillId="33" borderId="12" xfId="6" applyFont="1" applyFill="1" applyBorder="1" applyAlignment="1">
      <alignment horizontal="center" vertical="center"/>
    </xf>
    <xf numFmtId="0" fontId="34" fillId="0" borderId="89" xfId="7" applyFont="1" applyBorder="1" applyAlignment="1">
      <alignment horizontal="center" vertical="center" wrapText="1"/>
    </xf>
    <xf numFmtId="0" fontId="34" fillId="0" borderId="79" xfId="7" applyFont="1" applyBorder="1" applyAlignment="1">
      <alignment horizontal="center" vertical="center" wrapText="1"/>
    </xf>
    <xf numFmtId="0" fontId="34" fillId="0" borderId="52" xfId="6" applyFont="1" applyBorder="1" applyAlignment="1">
      <alignment horizontal="center" vertical="center"/>
    </xf>
    <xf numFmtId="0" fontId="34" fillId="0" borderId="55" xfId="6" applyFont="1" applyBorder="1" applyAlignment="1">
      <alignment horizontal="center" vertical="center"/>
    </xf>
    <xf numFmtId="0" fontId="34" fillId="40" borderId="13" xfId="6" applyFont="1" applyFill="1" applyBorder="1" applyAlignment="1">
      <alignment horizontal="left" vertical="center" wrapText="1"/>
    </xf>
    <xf numFmtId="0" fontId="19" fillId="0" borderId="78" xfId="0" applyFont="1" applyBorder="1" applyAlignment="1">
      <alignment horizontal="center" vertical="center" wrapText="1"/>
    </xf>
    <xf numFmtId="0" fontId="19" fillId="0" borderId="79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89" xfId="0" applyFont="1" applyBorder="1" applyAlignment="1">
      <alignment horizontal="center" vertical="center" wrapText="1"/>
    </xf>
    <xf numFmtId="0" fontId="19" fillId="0" borderId="80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2" fillId="40" borderId="80" xfId="0" applyFont="1" applyFill="1" applyBorder="1" applyAlignment="1">
      <alignment horizontal="center" vertical="center" wrapText="1"/>
    </xf>
    <xf numFmtId="0" fontId="22" fillId="40" borderId="17" xfId="0" applyFont="1" applyFill="1" applyBorder="1" applyAlignment="1">
      <alignment horizontal="center" vertical="center" wrapText="1"/>
    </xf>
    <xf numFmtId="0" fontId="22" fillId="40" borderId="16" xfId="0" applyFont="1" applyFill="1" applyBorder="1" applyAlignment="1">
      <alignment horizontal="center" vertical="center" wrapText="1"/>
    </xf>
    <xf numFmtId="0" fontId="25" fillId="40" borderId="80" xfId="0" applyFont="1" applyFill="1" applyBorder="1" applyAlignment="1">
      <alignment horizontal="center" vertical="center" wrapText="1"/>
    </xf>
    <xf numFmtId="0" fontId="25" fillId="40" borderId="16" xfId="0" applyFont="1" applyFill="1" applyBorder="1" applyAlignment="1">
      <alignment horizontal="center" vertical="center" wrapText="1"/>
    </xf>
    <xf numFmtId="0" fontId="22" fillId="40" borderId="75" xfId="0" applyFont="1" applyFill="1" applyBorder="1" applyAlignment="1">
      <alignment horizontal="left" vertical="center" wrapText="1"/>
    </xf>
    <xf numFmtId="0" fontId="22" fillId="40" borderId="77" xfId="0" applyFont="1" applyFill="1" applyBorder="1" applyAlignment="1">
      <alignment horizontal="left" vertical="center" wrapText="1"/>
    </xf>
    <xf numFmtId="0" fontId="25" fillId="40" borderId="77" xfId="0" applyFont="1" applyFill="1" applyBorder="1" applyAlignment="1">
      <alignment horizontal="left" vertical="center" wrapText="1"/>
    </xf>
    <xf numFmtId="0" fontId="25" fillId="40" borderId="80" xfId="0" applyFont="1" applyFill="1" applyBorder="1" applyAlignment="1">
      <alignment horizontal="center" vertical="center"/>
    </xf>
    <xf numFmtId="0" fontId="25" fillId="40" borderId="17" xfId="0" applyFont="1" applyFill="1" applyBorder="1" applyAlignment="1">
      <alignment horizontal="center" vertical="center"/>
    </xf>
    <xf numFmtId="0" fontId="25" fillId="40" borderId="16" xfId="0" applyFont="1" applyFill="1" applyBorder="1" applyAlignment="1">
      <alignment horizontal="center" vertical="center"/>
    </xf>
    <xf numFmtId="0" fontId="22" fillId="40" borderId="75" xfId="0" applyFont="1" applyFill="1" applyBorder="1" applyAlignment="1">
      <alignment horizontal="left" vertical="center"/>
    </xf>
    <xf numFmtId="0" fontId="25" fillId="40" borderId="77" xfId="0" applyFont="1" applyFill="1" applyBorder="1" applyAlignment="1">
      <alignment horizontal="left" vertical="center"/>
    </xf>
    <xf numFmtId="0" fontId="14" fillId="40" borderId="75" xfId="0" applyFont="1" applyFill="1" applyBorder="1" applyAlignment="1">
      <alignment horizontal="left" vertical="center" wrapText="1"/>
    </xf>
    <xf numFmtId="0" fontId="22" fillId="40" borderId="89" xfId="0" applyFont="1" applyFill="1" applyBorder="1" applyAlignment="1">
      <alignment horizontal="center" vertical="center"/>
    </xf>
    <xf numFmtId="0" fontId="25" fillId="40" borderId="89" xfId="0" applyFont="1" applyFill="1" applyBorder="1" applyAlignment="1">
      <alignment horizontal="center" vertical="center"/>
    </xf>
    <xf numFmtId="0" fontId="52" fillId="0" borderId="0" xfId="0" applyFont="1" applyAlignment="1">
      <alignment vertical="center" wrapText="1"/>
    </xf>
    <xf numFmtId="0" fontId="22" fillId="40" borderId="89" xfId="0" applyFont="1" applyFill="1" applyBorder="1" applyAlignment="1">
      <alignment horizontal="left" vertical="center" wrapText="1"/>
    </xf>
    <xf numFmtId="0" fontId="25" fillId="40" borderId="89" xfId="0" applyFont="1" applyFill="1" applyBorder="1" applyAlignment="1">
      <alignment horizontal="left" vertical="center" wrapText="1"/>
    </xf>
    <xf numFmtId="0" fontId="25" fillId="0" borderId="89" xfId="0" applyFont="1" applyBorder="1" applyAlignment="1">
      <alignment horizontal="left" vertical="center" wrapText="1"/>
    </xf>
    <xf numFmtId="0" fontId="25" fillId="0" borderId="89" xfId="0" applyFont="1" applyBorder="1" applyAlignment="1">
      <alignment horizontal="left" wrapText="1"/>
    </xf>
    <xf numFmtId="0" fontId="25" fillId="0" borderId="79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16" fillId="0" borderId="75" xfId="0" applyFont="1" applyBorder="1" applyAlignment="1">
      <alignment horizontal="left" vertical="center"/>
    </xf>
    <xf numFmtId="0" fontId="25" fillId="0" borderId="76" xfId="0" applyFont="1" applyBorder="1" applyAlignment="1">
      <alignment horizontal="left" vertical="center"/>
    </xf>
    <xf numFmtId="0" fontId="25" fillId="33" borderId="75" xfId="0" applyFont="1" applyFill="1" applyBorder="1" applyAlignment="1">
      <alignment horizontal="center"/>
    </xf>
    <xf numFmtId="0" fontId="25" fillId="33" borderId="77" xfId="0" applyFont="1" applyFill="1" applyBorder="1" applyAlignment="1">
      <alignment horizontal="center"/>
    </xf>
    <xf numFmtId="0" fontId="34" fillId="40" borderId="75" xfId="0" applyFont="1" applyFill="1" applyBorder="1" applyAlignment="1">
      <alignment horizontal="left" vertical="center" wrapText="1"/>
    </xf>
    <xf numFmtId="0" fontId="34" fillId="40" borderId="77" xfId="0" applyFont="1" applyFill="1" applyBorder="1" applyAlignment="1">
      <alignment horizontal="left" vertical="center" wrapText="1"/>
    </xf>
    <xf numFmtId="0" fontId="15" fillId="0" borderId="75" xfId="0" applyFont="1" applyBorder="1" applyAlignment="1">
      <alignment horizontal="left" vertical="center" wrapText="1"/>
    </xf>
    <xf numFmtId="0" fontId="23" fillId="33" borderId="80" xfId="9" applyFont="1" applyFill="1" applyBorder="1" applyAlignment="1">
      <alignment horizontal="center"/>
    </xf>
    <xf numFmtId="0" fontId="23" fillId="33" borderId="16" xfId="9" applyFont="1" applyFill="1" applyBorder="1" applyAlignment="1">
      <alignment horizontal="center"/>
    </xf>
    <xf numFmtId="0" fontId="23" fillId="0" borderId="80" xfId="9" applyFont="1" applyBorder="1" applyAlignment="1">
      <alignment horizontal="center" vertical="center" wrapText="1"/>
    </xf>
    <xf numFmtId="0" fontId="23" fillId="0" borderId="16" xfId="9" applyFont="1" applyBorder="1" applyAlignment="1">
      <alignment horizontal="center" vertical="center" wrapText="1"/>
    </xf>
    <xf numFmtId="0" fontId="23" fillId="0" borderId="75" xfId="9" applyFont="1" applyBorder="1" applyAlignment="1">
      <alignment horizontal="center" vertical="center" wrapText="1"/>
    </xf>
    <xf numFmtId="0" fontId="23" fillId="0" borderId="76" xfId="9" applyFont="1" applyBorder="1" applyAlignment="1">
      <alignment horizontal="center" vertical="center" wrapText="1"/>
    </xf>
    <xf numFmtId="0" fontId="23" fillId="0" borderId="77" xfId="9" applyFont="1" applyBorder="1" applyAlignment="1">
      <alignment horizontal="center" vertical="center" wrapText="1"/>
    </xf>
    <xf numFmtId="0" fontId="25" fillId="33" borderId="78" xfId="9" applyFont="1" applyFill="1" applyBorder="1" applyAlignment="1">
      <alignment horizontal="center"/>
    </xf>
    <xf numFmtId="0" fontId="25" fillId="33" borderId="79" xfId="9" applyFont="1" applyFill="1" applyBorder="1" applyAlignment="1">
      <alignment horizontal="center"/>
    </xf>
    <xf numFmtId="0" fontId="25" fillId="33" borderId="13" xfId="9" applyFont="1" applyFill="1" applyBorder="1" applyAlignment="1">
      <alignment horizontal="center"/>
    </xf>
    <xf numFmtId="0" fontId="25" fillId="33" borderId="15" xfId="9" applyFont="1" applyFill="1" applyBorder="1" applyAlignment="1">
      <alignment horizontal="center"/>
    </xf>
    <xf numFmtId="0" fontId="25" fillId="0" borderId="80" xfId="9" applyFont="1" applyBorder="1" applyAlignment="1">
      <alignment horizontal="center" vertical="center" wrapText="1"/>
    </xf>
    <xf numFmtId="0" fontId="25" fillId="0" borderId="16" xfId="9" applyFont="1" applyBorder="1" applyAlignment="1">
      <alignment horizontal="center" vertical="center" wrapText="1"/>
    </xf>
    <xf numFmtId="0" fontId="25" fillId="0" borderId="75" xfId="9" applyFont="1" applyBorder="1" applyAlignment="1">
      <alignment horizontal="center" vertical="center"/>
    </xf>
    <xf numFmtId="0" fontId="25" fillId="0" borderId="77" xfId="9" applyFont="1" applyBorder="1" applyAlignment="1">
      <alignment horizontal="center" vertical="center"/>
    </xf>
    <xf numFmtId="0" fontId="25" fillId="0" borderId="89" xfId="9" applyFont="1" applyBorder="1" applyAlignment="1">
      <alignment horizontal="center" vertical="center"/>
    </xf>
    <xf numFmtId="0" fontId="52" fillId="0" borderId="75" xfId="10" applyFont="1" applyBorder="1" applyAlignment="1">
      <alignment horizontal="center" vertical="center" wrapText="1"/>
    </xf>
    <xf numFmtId="0" fontId="52" fillId="0" borderId="77" xfId="10" applyFont="1" applyBorder="1" applyAlignment="1">
      <alignment horizontal="center" vertical="center" wrapText="1"/>
    </xf>
    <xf numFmtId="0" fontId="13" fillId="0" borderId="75" xfId="10" applyFont="1" applyBorder="1" applyAlignment="1">
      <alignment horizontal="center" vertical="center" wrapText="1"/>
    </xf>
    <xf numFmtId="0" fontId="13" fillId="0" borderId="77" xfId="10" applyFont="1" applyBorder="1" applyAlignment="1">
      <alignment horizontal="center" vertical="center" wrapText="1"/>
    </xf>
    <xf numFmtId="0" fontId="13" fillId="0" borderId="80" xfId="10" applyFont="1" applyBorder="1" applyAlignment="1">
      <alignment horizontal="center" vertical="center"/>
    </xf>
    <xf numFmtId="0" fontId="13" fillId="0" borderId="17" xfId="10" applyFont="1" applyBorder="1" applyAlignment="1">
      <alignment horizontal="center" vertical="center"/>
    </xf>
    <xf numFmtId="0" fontId="13" fillId="0" borderId="21" xfId="10" applyFont="1" applyBorder="1" applyAlignment="1">
      <alignment horizontal="center" vertical="center"/>
    </xf>
    <xf numFmtId="0" fontId="13" fillId="0" borderId="11" xfId="10" applyFont="1" applyBorder="1" applyAlignment="1">
      <alignment horizontal="center" vertical="center"/>
    </xf>
    <xf numFmtId="0" fontId="13" fillId="0" borderId="16" xfId="10" applyFont="1" applyBorder="1" applyAlignment="1">
      <alignment horizontal="center" vertical="center"/>
    </xf>
    <xf numFmtId="0" fontId="13" fillId="0" borderId="22" xfId="10" applyFont="1" applyBorder="1" applyAlignment="1">
      <alignment horizontal="center" vertical="center"/>
    </xf>
    <xf numFmtId="0" fontId="13" fillId="0" borderId="12" xfId="10" applyFont="1" applyBorder="1" applyAlignment="1">
      <alignment horizontal="center" vertical="center"/>
    </xf>
    <xf numFmtId="0" fontId="13" fillId="0" borderId="92" xfId="10" applyFont="1" applyBorder="1" applyAlignment="1">
      <alignment horizontal="center" vertical="center"/>
    </xf>
    <xf numFmtId="0" fontId="13" fillId="0" borderId="90" xfId="10" applyFont="1" applyBorder="1" applyAlignment="1">
      <alignment horizontal="center" vertical="center"/>
    </xf>
    <xf numFmtId="0" fontId="13" fillId="0" borderId="78" xfId="10" applyFont="1" applyBorder="1" applyAlignment="1">
      <alignment horizontal="center" vertical="center" wrapText="1"/>
    </xf>
    <xf numFmtId="0" fontId="13" fillId="0" borderId="79" xfId="10" applyFont="1" applyBorder="1" applyAlignment="1">
      <alignment horizontal="center" vertical="center" wrapText="1"/>
    </xf>
    <xf numFmtId="0" fontId="13" fillId="0" borderId="11" xfId="10" applyFont="1" applyBorder="1" applyAlignment="1">
      <alignment horizontal="center" vertical="center" wrapText="1"/>
    </xf>
    <xf numFmtId="0" fontId="13" fillId="0" borderId="12" xfId="10" applyFont="1" applyBorder="1" applyAlignment="1">
      <alignment horizontal="center" vertical="center" wrapText="1"/>
    </xf>
    <xf numFmtId="0" fontId="12" fillId="0" borderId="90" xfId="10" applyFont="1" applyBorder="1" applyAlignment="1">
      <alignment horizontal="center" vertical="center"/>
    </xf>
    <xf numFmtId="0" fontId="13" fillId="0" borderId="64" xfId="10" applyFont="1" applyBorder="1" applyAlignment="1">
      <alignment horizontal="center" vertical="center"/>
    </xf>
    <xf numFmtId="0" fontId="13" fillId="0" borderId="80" xfId="10" applyFont="1" applyBorder="1" applyAlignment="1">
      <alignment horizontal="center" vertical="center" wrapText="1"/>
    </xf>
    <xf numFmtId="0" fontId="13" fillId="0" borderId="17" xfId="10" applyFont="1" applyBorder="1" applyAlignment="1">
      <alignment horizontal="center" vertical="center" wrapText="1"/>
    </xf>
    <xf numFmtId="0" fontId="13" fillId="0" borderId="62" xfId="10" applyFont="1" applyBorder="1" applyAlignment="1">
      <alignment horizontal="center" vertical="center" wrapText="1"/>
    </xf>
    <xf numFmtId="0" fontId="13" fillId="0" borderId="0" xfId="10" applyFont="1" applyBorder="1" applyAlignment="1">
      <alignment horizontal="center" vertical="center" wrapText="1"/>
    </xf>
    <xf numFmtId="0" fontId="13" fillId="0" borderId="91" xfId="10" applyFont="1" applyBorder="1" applyAlignment="1">
      <alignment horizontal="center" vertical="center" wrapText="1"/>
    </xf>
    <xf numFmtId="0" fontId="13" fillId="0" borderId="22" xfId="10" applyFont="1" applyBorder="1" applyAlignment="1">
      <alignment horizontal="center" vertical="center" wrapText="1"/>
    </xf>
    <xf numFmtId="0" fontId="13" fillId="0" borderId="92" xfId="10" applyFont="1" applyBorder="1" applyAlignment="1">
      <alignment horizontal="center" vertical="center" wrapText="1"/>
    </xf>
    <xf numFmtId="0" fontId="13" fillId="0" borderId="64" xfId="10" applyFont="1" applyBorder="1" applyAlignment="1">
      <alignment horizontal="center" vertical="center" wrapText="1"/>
    </xf>
    <xf numFmtId="0" fontId="25" fillId="0" borderId="78" xfId="9" applyFont="1" applyBorder="1" applyAlignment="1">
      <alignment horizontal="center" vertical="center" wrapText="1"/>
    </xf>
    <xf numFmtId="0" fontId="25" fillId="0" borderId="13" xfId="9" applyFont="1" applyBorder="1" applyAlignment="1">
      <alignment horizontal="center" vertical="center" wrapText="1"/>
    </xf>
    <xf numFmtId="0" fontId="25" fillId="0" borderId="89" xfId="9" applyFont="1" applyBorder="1" applyAlignment="1">
      <alignment horizontal="center" vertical="center" wrapText="1"/>
    </xf>
    <xf numFmtId="0" fontId="8" fillId="0" borderId="10" xfId="9" applyFont="1" applyBorder="1" applyAlignment="1">
      <alignment horizontal="center" vertical="center" wrapText="1"/>
    </xf>
    <xf numFmtId="0" fontId="8" fillId="0" borderId="79" xfId="9" applyFont="1" applyBorder="1" applyAlignment="1">
      <alignment horizontal="center" vertical="center" wrapText="1"/>
    </xf>
    <xf numFmtId="0" fontId="8" fillId="0" borderId="0" xfId="9" applyFont="1" applyBorder="1" applyAlignment="1">
      <alignment horizontal="center" vertical="center" wrapText="1"/>
    </xf>
    <xf numFmtId="0" fontId="8" fillId="0" borderId="12" xfId="9" applyFont="1" applyBorder="1" applyAlignment="1">
      <alignment horizontal="center" vertical="center" wrapText="1"/>
    </xf>
    <xf numFmtId="0" fontId="25" fillId="0" borderId="17" xfId="9" applyFont="1" applyBorder="1" applyAlignment="1">
      <alignment horizontal="center" vertical="center" wrapText="1"/>
    </xf>
    <xf numFmtId="0" fontId="13" fillId="0" borderId="79" xfId="10" applyFont="1" applyBorder="1" applyAlignment="1">
      <alignment horizontal="center" vertical="center"/>
    </xf>
    <xf numFmtId="0" fontId="18" fillId="40" borderId="89" xfId="9" applyFont="1" applyFill="1" applyBorder="1" applyAlignment="1">
      <alignment horizontal="left" vertical="center" wrapText="1"/>
    </xf>
    <xf numFmtId="0" fontId="18" fillId="0" borderId="75" xfId="9" applyFont="1" applyBorder="1" applyAlignment="1">
      <alignment horizontal="left" wrapText="1"/>
    </xf>
    <xf numFmtId="0" fontId="18" fillId="0" borderId="77" xfId="9" applyFont="1" applyBorder="1" applyAlignment="1">
      <alignment horizontal="left" wrapText="1"/>
    </xf>
    <xf numFmtId="0" fontId="18" fillId="0" borderId="89" xfId="9" applyFont="1" applyBorder="1" applyAlignment="1">
      <alignment horizontal="left" wrapText="1"/>
    </xf>
    <xf numFmtId="0" fontId="18" fillId="0" borderId="80" xfId="9" applyFont="1" applyBorder="1" applyAlignment="1">
      <alignment horizontal="center" vertical="center" wrapText="1"/>
    </xf>
    <xf numFmtId="0" fontId="18" fillId="0" borderId="17" xfId="9" applyFont="1" applyBorder="1" applyAlignment="1">
      <alignment horizontal="center" vertical="center" wrapText="1"/>
    </xf>
    <xf numFmtId="0" fontId="18" fillId="0" borderId="16" xfId="9" applyFont="1" applyBorder="1" applyAlignment="1">
      <alignment horizontal="center" vertical="center" wrapText="1"/>
    </xf>
    <xf numFmtId="0" fontId="18" fillId="40" borderId="80" xfId="9" applyFont="1" applyFill="1" applyBorder="1" applyAlignment="1">
      <alignment horizontal="center" vertical="center" wrapText="1"/>
    </xf>
    <xf numFmtId="0" fontId="18" fillId="40" borderId="16" xfId="9" applyFont="1" applyFill="1" applyBorder="1" applyAlignment="1">
      <alignment horizontal="center" vertical="center" wrapText="1"/>
    </xf>
    <xf numFmtId="0" fontId="18" fillId="0" borderId="89" xfId="9" applyFont="1" applyBorder="1" applyAlignment="1">
      <alignment horizontal="left" vertical="center" wrapText="1"/>
    </xf>
    <xf numFmtId="0" fontId="18" fillId="40" borderId="75" xfId="9" applyFont="1" applyFill="1" applyBorder="1" applyAlignment="1">
      <alignment horizontal="center" vertical="center"/>
    </xf>
    <xf numFmtId="0" fontId="18" fillId="40" borderId="77" xfId="9" applyFont="1" applyFill="1" applyBorder="1" applyAlignment="1">
      <alignment horizontal="center" vertical="center"/>
    </xf>
    <xf numFmtId="0" fontId="18" fillId="0" borderId="75" xfId="9" applyFont="1" applyBorder="1" applyAlignment="1">
      <alignment horizontal="left" vertical="center" wrapText="1"/>
    </xf>
    <xf numFmtId="0" fontId="18" fillId="0" borderId="77" xfId="9" applyFont="1" applyBorder="1" applyAlignment="1">
      <alignment horizontal="left" vertical="center" wrapText="1"/>
    </xf>
    <xf numFmtId="0" fontId="21" fillId="33" borderId="75" xfId="9" applyFont="1" applyFill="1" applyBorder="1" applyAlignment="1">
      <alignment horizontal="center"/>
    </xf>
    <xf numFmtId="0" fontId="21" fillId="33" borderId="77" xfId="9" applyFont="1" applyFill="1" applyBorder="1" applyAlignment="1">
      <alignment horizontal="center"/>
    </xf>
    <xf numFmtId="0" fontId="39" fillId="40" borderId="75" xfId="9" applyFont="1" applyFill="1" applyBorder="1" applyAlignment="1">
      <alignment horizontal="left" vertical="center" wrapText="1"/>
    </xf>
    <xf numFmtId="0" fontId="39" fillId="40" borderId="77" xfId="9" applyFont="1" applyFill="1" applyBorder="1" applyAlignment="1">
      <alignment horizontal="left" vertical="center" wrapText="1"/>
    </xf>
    <xf numFmtId="0" fontId="17" fillId="0" borderId="75" xfId="0" applyFont="1" applyBorder="1" applyAlignment="1">
      <alignment horizontal="left"/>
    </xf>
    <xf numFmtId="0" fontId="17" fillId="0" borderId="77" xfId="0" applyFont="1" applyBorder="1" applyAlignment="1">
      <alignment horizontal="left"/>
    </xf>
    <xf numFmtId="0" fontId="17" fillId="40" borderId="75" xfId="1" applyFont="1" applyFill="1" applyBorder="1" applyAlignment="1">
      <alignment horizontal="center" vertical="center" wrapText="1"/>
    </xf>
    <xf numFmtId="0" fontId="17" fillId="40" borderId="77" xfId="1" applyFont="1" applyFill="1" applyBorder="1" applyAlignment="1">
      <alignment horizontal="center" vertical="center" wrapText="1"/>
    </xf>
    <xf numFmtId="0" fontId="34" fillId="0" borderId="75" xfId="1" applyFont="1" applyFill="1" applyBorder="1" applyAlignment="1">
      <alignment horizontal="left" vertical="center" wrapText="1"/>
    </xf>
    <xf numFmtId="0" fontId="34" fillId="0" borderId="77" xfId="1" applyFont="1" applyFill="1" applyBorder="1" applyAlignment="1">
      <alignment horizontal="left" vertical="center" wrapText="1"/>
    </xf>
    <xf numFmtId="0" fontId="34" fillId="0" borderId="80" xfId="1" applyFont="1" applyFill="1" applyBorder="1" applyAlignment="1">
      <alignment horizontal="center" vertical="center" wrapText="1"/>
    </xf>
    <xf numFmtId="0" fontId="34" fillId="0" borderId="17" xfId="1" applyFont="1" applyFill="1" applyBorder="1" applyAlignment="1">
      <alignment horizontal="center" vertical="center" wrapText="1"/>
    </xf>
    <xf numFmtId="0" fontId="34" fillId="0" borderId="16" xfId="1" applyFont="1" applyFill="1" applyBorder="1" applyAlignment="1">
      <alignment horizontal="center" vertical="center" wrapText="1"/>
    </xf>
    <xf numFmtId="0" fontId="1" fillId="0" borderId="0" xfId="10" applyFont="1"/>
  </cellXfs>
  <cellStyles count="8154">
    <cellStyle name="20% - akcent 1 10" xfId="12"/>
    <cellStyle name="20% - akcent 1 10 2" xfId="13"/>
    <cellStyle name="20% - akcent 1 10 3" xfId="14"/>
    <cellStyle name="20% - akcent 1 10 4" xfId="15"/>
    <cellStyle name="20% - akcent 1 10 5" xfId="16"/>
    <cellStyle name="20% - akcent 1 11" xfId="17"/>
    <cellStyle name="20% - akcent 1 11 2" xfId="18"/>
    <cellStyle name="20% - akcent 1 11 3" xfId="19"/>
    <cellStyle name="20% - akcent 1 11 4" xfId="20"/>
    <cellStyle name="20% - akcent 1 11 5" xfId="21"/>
    <cellStyle name="20% - akcent 1 12" xfId="22"/>
    <cellStyle name="20% - akcent 1 12 2" xfId="23"/>
    <cellStyle name="20% - akcent 1 12 3" xfId="24"/>
    <cellStyle name="20% - akcent 1 12 4" xfId="25"/>
    <cellStyle name="20% - akcent 1 12 5" xfId="26"/>
    <cellStyle name="20% - akcent 1 13" xfId="27"/>
    <cellStyle name="20% - akcent 1 13 2" xfId="28"/>
    <cellStyle name="20% - akcent 1 13 3" xfId="29"/>
    <cellStyle name="20% - akcent 1 13 4" xfId="30"/>
    <cellStyle name="20% - akcent 1 13 5" xfId="31"/>
    <cellStyle name="20% - akcent 1 14" xfId="32"/>
    <cellStyle name="20% - akcent 1 14 2" xfId="33"/>
    <cellStyle name="20% - akcent 1 14 3" xfId="34"/>
    <cellStyle name="20% - akcent 1 14 4" xfId="35"/>
    <cellStyle name="20% - akcent 1 14 5" xfId="36"/>
    <cellStyle name="20% - akcent 1 15" xfId="37"/>
    <cellStyle name="20% - akcent 1 15 2" xfId="38"/>
    <cellStyle name="20% - akcent 1 15 3" xfId="39"/>
    <cellStyle name="20% - akcent 1 16" xfId="40"/>
    <cellStyle name="20% - akcent 1 16 2" xfId="41"/>
    <cellStyle name="20% - akcent 1 16 3" xfId="42"/>
    <cellStyle name="20% - akcent 1 17" xfId="43"/>
    <cellStyle name="20% - akcent 1 17 2" xfId="44"/>
    <cellStyle name="20% - akcent 1 17 3" xfId="45"/>
    <cellStyle name="20% - akcent 1 18" xfId="46"/>
    <cellStyle name="20% - akcent 1 18 2" xfId="47"/>
    <cellStyle name="20% - akcent 1 18 3" xfId="48"/>
    <cellStyle name="20% - akcent 1 19" xfId="49"/>
    <cellStyle name="20% - akcent 1 19 2" xfId="50"/>
    <cellStyle name="20% - akcent 1 19 3" xfId="51"/>
    <cellStyle name="20% - akcent 1 2" xfId="52"/>
    <cellStyle name="20% - akcent 1 2 10" xfId="53"/>
    <cellStyle name="20% - akcent 1 2 2" xfId="54"/>
    <cellStyle name="20% - akcent 1 2 2 2" xfId="55"/>
    <cellStyle name="20% - akcent 1 2 2 3" xfId="56"/>
    <cellStyle name="20% - akcent 1 2 3" xfId="57"/>
    <cellStyle name="20% - akcent 1 2 4" xfId="58"/>
    <cellStyle name="20% - akcent 1 2 5" xfId="59"/>
    <cellStyle name="20% - akcent 1 2 6" xfId="60"/>
    <cellStyle name="20% - akcent 1 2 7" xfId="61"/>
    <cellStyle name="20% - akcent 1 2 8" xfId="62"/>
    <cellStyle name="20% - akcent 1 2 9" xfId="63"/>
    <cellStyle name="20% - akcent 1 20" xfId="64"/>
    <cellStyle name="20% - akcent 1 20 2" xfId="65"/>
    <cellStyle name="20% - akcent 1 20 3" xfId="66"/>
    <cellStyle name="20% - akcent 1 21" xfId="67"/>
    <cellStyle name="20% - akcent 1 21 2" xfId="68"/>
    <cellStyle name="20% - akcent 1 21 3" xfId="69"/>
    <cellStyle name="20% - akcent 1 22" xfId="70"/>
    <cellStyle name="20% - akcent 1 22 2" xfId="71"/>
    <cellStyle name="20% - akcent 1 22 3" xfId="72"/>
    <cellStyle name="20% - akcent 1 23" xfId="73"/>
    <cellStyle name="20% - akcent 1 23 2" xfId="74"/>
    <cellStyle name="20% - akcent 1 23 3" xfId="75"/>
    <cellStyle name="20% - akcent 1 24" xfId="76"/>
    <cellStyle name="20% - akcent 1 24 2" xfId="77"/>
    <cellStyle name="20% - akcent 1 24 3" xfId="78"/>
    <cellStyle name="20% - akcent 1 25" xfId="79"/>
    <cellStyle name="20% - akcent 1 25 2" xfId="80"/>
    <cellStyle name="20% - akcent 1 25 3" xfId="81"/>
    <cellStyle name="20% - akcent 1 26" xfId="82"/>
    <cellStyle name="20% - akcent 1 26 2" xfId="83"/>
    <cellStyle name="20% - akcent 1 26 3" xfId="84"/>
    <cellStyle name="20% - akcent 1 27" xfId="85"/>
    <cellStyle name="20% - akcent 1 27 2" xfId="86"/>
    <cellStyle name="20% - akcent 1 27 3" xfId="87"/>
    <cellStyle name="20% - akcent 1 28" xfId="88"/>
    <cellStyle name="20% - akcent 1 28 2" xfId="89"/>
    <cellStyle name="20% - akcent 1 28 3" xfId="90"/>
    <cellStyle name="20% - akcent 1 29" xfId="91"/>
    <cellStyle name="20% - akcent 1 29 2" xfId="92"/>
    <cellStyle name="20% - akcent 1 29 3" xfId="93"/>
    <cellStyle name="20% - akcent 1 3" xfId="94"/>
    <cellStyle name="20% - akcent 1 3 2" xfId="95"/>
    <cellStyle name="20% - akcent 1 3 2 2" xfId="96"/>
    <cellStyle name="20% - akcent 1 3 2 3" xfId="97"/>
    <cellStyle name="20% - akcent 1 3 3" xfId="98"/>
    <cellStyle name="20% - akcent 1 3 3 2" xfId="99"/>
    <cellStyle name="20% - akcent 1 3 3 3" xfId="100"/>
    <cellStyle name="20% - akcent 1 3 4" xfId="101"/>
    <cellStyle name="20% - akcent 1 3 5" xfId="102"/>
    <cellStyle name="20% - akcent 1 30" xfId="103"/>
    <cellStyle name="20% - akcent 1 30 2" xfId="104"/>
    <cellStyle name="20% - akcent 1 30 3" xfId="105"/>
    <cellStyle name="20% - akcent 1 31" xfId="106"/>
    <cellStyle name="20% - akcent 1 31 2" xfId="107"/>
    <cellStyle name="20% - akcent 1 31 3" xfId="108"/>
    <cellStyle name="20% - akcent 1 32" xfId="109"/>
    <cellStyle name="20% - akcent 1 32 2" xfId="110"/>
    <cellStyle name="20% - akcent 1 32 3" xfId="111"/>
    <cellStyle name="20% - akcent 1 33" xfId="112"/>
    <cellStyle name="20% - akcent 1 34" xfId="113"/>
    <cellStyle name="20% - akcent 1 35" xfId="114"/>
    <cellStyle name="20% - akcent 1 36" xfId="115"/>
    <cellStyle name="20% - akcent 1 37" xfId="116"/>
    <cellStyle name="20% - akcent 1 38" xfId="117"/>
    <cellStyle name="20% - akcent 1 39" xfId="118"/>
    <cellStyle name="20% - akcent 1 4" xfId="119"/>
    <cellStyle name="20% - akcent 1 4 2" xfId="120"/>
    <cellStyle name="20% - akcent 1 4 2 2" xfId="121"/>
    <cellStyle name="20% - akcent 1 4 2 3" xfId="122"/>
    <cellStyle name="20% - akcent 1 4 3" xfId="123"/>
    <cellStyle name="20% - akcent 1 4 4" xfId="124"/>
    <cellStyle name="20% - akcent 1 4 5" xfId="125"/>
    <cellStyle name="20% - akcent 1 40" xfId="126"/>
    <cellStyle name="20% - akcent 1 41" xfId="127"/>
    <cellStyle name="20% - akcent 1 42" xfId="128"/>
    <cellStyle name="20% - akcent 1 43" xfId="129"/>
    <cellStyle name="20% - akcent 1 44" xfId="130"/>
    <cellStyle name="20% - akcent 1 45" xfId="131"/>
    <cellStyle name="20% - akcent 1 46" xfId="132"/>
    <cellStyle name="20% - akcent 1 47" xfId="133"/>
    <cellStyle name="20% - akcent 1 48" xfId="134"/>
    <cellStyle name="20% - akcent 1 49" xfId="135"/>
    <cellStyle name="20% - akcent 1 5" xfId="136"/>
    <cellStyle name="20% - akcent 1 5 2" xfId="137"/>
    <cellStyle name="20% - akcent 1 5 3" xfId="138"/>
    <cellStyle name="20% - akcent 1 5 4" xfId="139"/>
    <cellStyle name="20% - akcent 1 5 5" xfId="140"/>
    <cellStyle name="20% - akcent 1 50" xfId="141"/>
    <cellStyle name="20% - akcent 1 51" xfId="142"/>
    <cellStyle name="20% - akcent 1 52" xfId="143"/>
    <cellStyle name="20% - akcent 1 53" xfId="144"/>
    <cellStyle name="20% - akcent 1 54" xfId="145"/>
    <cellStyle name="20% - akcent 1 55" xfId="146"/>
    <cellStyle name="20% - akcent 1 56" xfId="147"/>
    <cellStyle name="20% - akcent 1 57" xfId="148"/>
    <cellStyle name="20% - akcent 1 58" xfId="149"/>
    <cellStyle name="20% - akcent 1 59" xfId="150"/>
    <cellStyle name="20% - akcent 1 6" xfId="151"/>
    <cellStyle name="20% - akcent 1 6 2" xfId="152"/>
    <cellStyle name="20% - akcent 1 6 3" xfId="153"/>
    <cellStyle name="20% - akcent 1 6 4" xfId="154"/>
    <cellStyle name="20% - akcent 1 6 5" xfId="155"/>
    <cellStyle name="20% - akcent 1 60" xfId="156"/>
    <cellStyle name="20% - akcent 1 61" xfId="157"/>
    <cellStyle name="20% - akcent 1 62" xfId="158"/>
    <cellStyle name="20% - akcent 1 63" xfId="159"/>
    <cellStyle name="20% - akcent 1 64" xfId="160"/>
    <cellStyle name="20% - akcent 1 65" xfId="161"/>
    <cellStyle name="20% - akcent 1 66" xfId="162"/>
    <cellStyle name="20% - akcent 1 67" xfId="163"/>
    <cellStyle name="20% - akcent 1 68" xfId="164"/>
    <cellStyle name="20% - akcent 1 69" xfId="165"/>
    <cellStyle name="20% - akcent 1 7" xfId="166"/>
    <cellStyle name="20% - akcent 1 7 2" xfId="167"/>
    <cellStyle name="20% - akcent 1 7 3" xfId="168"/>
    <cellStyle name="20% - akcent 1 7 4" xfId="169"/>
    <cellStyle name="20% - akcent 1 7 5" xfId="170"/>
    <cellStyle name="20% - akcent 1 70" xfId="171"/>
    <cellStyle name="20% - akcent 1 71" xfId="172"/>
    <cellStyle name="20% - akcent 1 72" xfId="173"/>
    <cellStyle name="20% - akcent 1 8" xfId="174"/>
    <cellStyle name="20% - akcent 1 8 2" xfId="175"/>
    <cellStyle name="20% - akcent 1 8 3" xfId="176"/>
    <cellStyle name="20% - akcent 1 8 4" xfId="177"/>
    <cellStyle name="20% - akcent 1 8 5" xfId="178"/>
    <cellStyle name="20% - akcent 1 9" xfId="179"/>
    <cellStyle name="20% - akcent 1 9 2" xfId="180"/>
    <cellStyle name="20% - akcent 1 9 3" xfId="181"/>
    <cellStyle name="20% - akcent 1 9 4" xfId="182"/>
    <cellStyle name="20% - akcent 1 9 5" xfId="183"/>
    <cellStyle name="20% - akcent 2 10" xfId="184"/>
    <cellStyle name="20% - akcent 2 10 2" xfId="185"/>
    <cellStyle name="20% - akcent 2 10 3" xfId="186"/>
    <cellStyle name="20% - akcent 2 10 4" xfId="187"/>
    <cellStyle name="20% - akcent 2 10 5" xfId="188"/>
    <cellStyle name="20% - akcent 2 11" xfId="189"/>
    <cellStyle name="20% - akcent 2 11 2" xfId="190"/>
    <cellStyle name="20% - akcent 2 11 3" xfId="191"/>
    <cellStyle name="20% - akcent 2 11 4" xfId="192"/>
    <cellStyle name="20% - akcent 2 11 5" xfId="193"/>
    <cellStyle name="20% - akcent 2 12" xfId="194"/>
    <cellStyle name="20% - akcent 2 12 2" xfId="195"/>
    <cellStyle name="20% - akcent 2 12 3" xfId="196"/>
    <cellStyle name="20% - akcent 2 12 4" xfId="197"/>
    <cellStyle name="20% - akcent 2 12 5" xfId="198"/>
    <cellStyle name="20% - akcent 2 13" xfId="199"/>
    <cellStyle name="20% - akcent 2 13 2" xfId="200"/>
    <cellStyle name="20% - akcent 2 13 3" xfId="201"/>
    <cellStyle name="20% - akcent 2 13 4" xfId="202"/>
    <cellStyle name="20% - akcent 2 13 5" xfId="203"/>
    <cellStyle name="20% - akcent 2 14" xfId="204"/>
    <cellStyle name="20% - akcent 2 14 2" xfId="205"/>
    <cellStyle name="20% - akcent 2 14 3" xfId="206"/>
    <cellStyle name="20% - akcent 2 14 4" xfId="207"/>
    <cellStyle name="20% - akcent 2 14 5" xfId="208"/>
    <cellStyle name="20% - akcent 2 15" xfId="209"/>
    <cellStyle name="20% - akcent 2 15 2" xfId="210"/>
    <cellStyle name="20% - akcent 2 15 3" xfId="211"/>
    <cellStyle name="20% - akcent 2 16" xfId="212"/>
    <cellStyle name="20% - akcent 2 16 2" xfId="213"/>
    <cellStyle name="20% - akcent 2 16 3" xfId="214"/>
    <cellStyle name="20% - akcent 2 17" xfId="215"/>
    <cellStyle name="20% - akcent 2 17 2" xfId="216"/>
    <cellStyle name="20% - akcent 2 17 3" xfId="217"/>
    <cellStyle name="20% - akcent 2 18" xfId="218"/>
    <cellStyle name="20% - akcent 2 18 2" xfId="219"/>
    <cellStyle name="20% - akcent 2 18 3" xfId="220"/>
    <cellStyle name="20% - akcent 2 19" xfId="221"/>
    <cellStyle name="20% - akcent 2 19 2" xfId="222"/>
    <cellStyle name="20% - akcent 2 19 3" xfId="223"/>
    <cellStyle name="20% - akcent 2 2" xfId="224"/>
    <cellStyle name="20% - akcent 2 2 10" xfId="225"/>
    <cellStyle name="20% - akcent 2 2 2" xfId="226"/>
    <cellStyle name="20% - akcent 2 2 2 2" xfId="227"/>
    <cellStyle name="20% - akcent 2 2 2 3" xfId="228"/>
    <cellStyle name="20% - akcent 2 2 3" xfId="229"/>
    <cellStyle name="20% - akcent 2 2 4" xfId="230"/>
    <cellStyle name="20% - akcent 2 2 5" xfId="231"/>
    <cellStyle name="20% - akcent 2 2 6" xfId="232"/>
    <cellStyle name="20% - akcent 2 2 7" xfId="233"/>
    <cellStyle name="20% - akcent 2 2 8" xfId="234"/>
    <cellStyle name="20% - akcent 2 2 9" xfId="235"/>
    <cellStyle name="20% - akcent 2 20" xfId="236"/>
    <cellStyle name="20% - akcent 2 20 2" xfId="237"/>
    <cellStyle name="20% - akcent 2 20 3" xfId="238"/>
    <cellStyle name="20% - akcent 2 21" xfId="239"/>
    <cellStyle name="20% - akcent 2 21 2" xfId="240"/>
    <cellStyle name="20% - akcent 2 21 3" xfId="241"/>
    <cellStyle name="20% - akcent 2 22" xfId="242"/>
    <cellStyle name="20% - akcent 2 22 2" xfId="243"/>
    <cellStyle name="20% - akcent 2 22 3" xfId="244"/>
    <cellStyle name="20% - akcent 2 23" xfId="245"/>
    <cellStyle name="20% - akcent 2 23 2" xfId="246"/>
    <cellStyle name="20% - akcent 2 23 3" xfId="247"/>
    <cellStyle name="20% - akcent 2 24" xfId="248"/>
    <cellStyle name="20% - akcent 2 24 2" xfId="249"/>
    <cellStyle name="20% - akcent 2 24 3" xfId="250"/>
    <cellStyle name="20% - akcent 2 25" xfId="251"/>
    <cellStyle name="20% - akcent 2 25 2" xfId="252"/>
    <cellStyle name="20% - akcent 2 25 3" xfId="253"/>
    <cellStyle name="20% - akcent 2 26" xfId="254"/>
    <cellStyle name="20% - akcent 2 26 2" xfId="255"/>
    <cellStyle name="20% - akcent 2 26 3" xfId="256"/>
    <cellStyle name="20% - akcent 2 27" xfId="257"/>
    <cellStyle name="20% - akcent 2 27 2" xfId="258"/>
    <cellStyle name="20% - akcent 2 27 3" xfId="259"/>
    <cellStyle name="20% - akcent 2 28" xfId="260"/>
    <cellStyle name="20% - akcent 2 28 2" xfId="261"/>
    <cellStyle name="20% - akcent 2 28 3" xfId="262"/>
    <cellStyle name="20% - akcent 2 29" xfId="263"/>
    <cellStyle name="20% - akcent 2 29 2" xfId="264"/>
    <cellStyle name="20% - akcent 2 29 3" xfId="265"/>
    <cellStyle name="20% - akcent 2 3" xfId="266"/>
    <cellStyle name="20% - akcent 2 3 2" xfId="267"/>
    <cellStyle name="20% - akcent 2 3 2 2" xfId="268"/>
    <cellStyle name="20% - akcent 2 3 2 3" xfId="269"/>
    <cellStyle name="20% - akcent 2 3 3" xfId="270"/>
    <cellStyle name="20% - akcent 2 3 3 2" xfId="271"/>
    <cellStyle name="20% - akcent 2 3 3 3" xfId="272"/>
    <cellStyle name="20% - akcent 2 3 4" xfId="273"/>
    <cellStyle name="20% - akcent 2 3 5" xfId="274"/>
    <cellStyle name="20% - akcent 2 30" xfId="275"/>
    <cellStyle name="20% - akcent 2 30 2" xfId="276"/>
    <cellStyle name="20% - akcent 2 30 3" xfId="277"/>
    <cellStyle name="20% - akcent 2 31" xfId="278"/>
    <cellStyle name="20% - akcent 2 31 2" xfId="279"/>
    <cellStyle name="20% - akcent 2 31 3" xfId="280"/>
    <cellStyle name="20% - akcent 2 32" xfId="281"/>
    <cellStyle name="20% - akcent 2 32 2" xfId="282"/>
    <cellStyle name="20% - akcent 2 32 3" xfId="283"/>
    <cellStyle name="20% - akcent 2 33" xfId="284"/>
    <cellStyle name="20% - akcent 2 34" xfId="285"/>
    <cellStyle name="20% - akcent 2 35" xfId="286"/>
    <cellStyle name="20% - akcent 2 36" xfId="287"/>
    <cellStyle name="20% - akcent 2 37" xfId="288"/>
    <cellStyle name="20% - akcent 2 38" xfId="289"/>
    <cellStyle name="20% - akcent 2 39" xfId="290"/>
    <cellStyle name="20% - akcent 2 4" xfId="291"/>
    <cellStyle name="20% - akcent 2 4 2" xfId="292"/>
    <cellStyle name="20% - akcent 2 4 2 2" xfId="293"/>
    <cellStyle name="20% - akcent 2 4 2 3" xfId="294"/>
    <cellStyle name="20% - akcent 2 4 3" xfId="295"/>
    <cellStyle name="20% - akcent 2 4 4" xfId="296"/>
    <cellStyle name="20% - akcent 2 4 5" xfId="297"/>
    <cellStyle name="20% - akcent 2 40" xfId="298"/>
    <cellStyle name="20% - akcent 2 41" xfId="299"/>
    <cellStyle name="20% - akcent 2 42" xfId="300"/>
    <cellStyle name="20% - akcent 2 43" xfId="301"/>
    <cellStyle name="20% - akcent 2 44" xfId="302"/>
    <cellStyle name="20% - akcent 2 45" xfId="303"/>
    <cellStyle name="20% - akcent 2 46" xfId="304"/>
    <cellStyle name="20% - akcent 2 47" xfId="305"/>
    <cellStyle name="20% - akcent 2 48" xfId="306"/>
    <cellStyle name="20% - akcent 2 49" xfId="307"/>
    <cellStyle name="20% - akcent 2 5" xfId="308"/>
    <cellStyle name="20% - akcent 2 5 2" xfId="309"/>
    <cellStyle name="20% - akcent 2 5 3" xfId="310"/>
    <cellStyle name="20% - akcent 2 5 4" xfId="311"/>
    <cellStyle name="20% - akcent 2 5 5" xfId="312"/>
    <cellStyle name="20% - akcent 2 50" xfId="313"/>
    <cellStyle name="20% - akcent 2 51" xfId="314"/>
    <cellStyle name="20% - akcent 2 52" xfId="315"/>
    <cellStyle name="20% - akcent 2 53" xfId="316"/>
    <cellStyle name="20% - akcent 2 54" xfId="317"/>
    <cellStyle name="20% - akcent 2 55" xfId="318"/>
    <cellStyle name="20% - akcent 2 56" xfId="319"/>
    <cellStyle name="20% - akcent 2 57" xfId="320"/>
    <cellStyle name="20% - akcent 2 58" xfId="321"/>
    <cellStyle name="20% - akcent 2 59" xfId="322"/>
    <cellStyle name="20% - akcent 2 6" xfId="323"/>
    <cellStyle name="20% - akcent 2 6 2" xfId="324"/>
    <cellStyle name="20% - akcent 2 6 3" xfId="325"/>
    <cellStyle name="20% - akcent 2 6 4" xfId="326"/>
    <cellStyle name="20% - akcent 2 6 5" xfId="327"/>
    <cellStyle name="20% - akcent 2 60" xfId="328"/>
    <cellStyle name="20% - akcent 2 61" xfId="329"/>
    <cellStyle name="20% - akcent 2 62" xfId="330"/>
    <cellStyle name="20% - akcent 2 63" xfId="331"/>
    <cellStyle name="20% - akcent 2 64" xfId="332"/>
    <cellStyle name="20% - akcent 2 65" xfId="333"/>
    <cellStyle name="20% - akcent 2 66" xfId="334"/>
    <cellStyle name="20% - akcent 2 67" xfId="335"/>
    <cellStyle name="20% - akcent 2 68" xfId="336"/>
    <cellStyle name="20% - akcent 2 69" xfId="337"/>
    <cellStyle name="20% - akcent 2 7" xfId="338"/>
    <cellStyle name="20% - akcent 2 7 2" xfId="339"/>
    <cellStyle name="20% - akcent 2 7 3" xfId="340"/>
    <cellStyle name="20% - akcent 2 7 4" xfId="341"/>
    <cellStyle name="20% - akcent 2 7 5" xfId="342"/>
    <cellStyle name="20% - akcent 2 70" xfId="343"/>
    <cellStyle name="20% - akcent 2 71" xfId="344"/>
    <cellStyle name="20% - akcent 2 72" xfId="345"/>
    <cellStyle name="20% - akcent 2 8" xfId="346"/>
    <cellStyle name="20% - akcent 2 8 2" xfId="347"/>
    <cellStyle name="20% - akcent 2 8 3" xfId="348"/>
    <cellStyle name="20% - akcent 2 8 4" xfId="349"/>
    <cellStyle name="20% - akcent 2 8 5" xfId="350"/>
    <cellStyle name="20% - akcent 2 9" xfId="351"/>
    <cellStyle name="20% - akcent 2 9 2" xfId="352"/>
    <cellStyle name="20% - akcent 2 9 3" xfId="353"/>
    <cellStyle name="20% - akcent 2 9 4" xfId="354"/>
    <cellStyle name="20% - akcent 2 9 5" xfId="355"/>
    <cellStyle name="20% - akcent 3 10" xfId="356"/>
    <cellStyle name="20% - akcent 3 10 2" xfId="357"/>
    <cellStyle name="20% - akcent 3 10 3" xfId="358"/>
    <cellStyle name="20% - akcent 3 10 4" xfId="359"/>
    <cellStyle name="20% - akcent 3 10 5" xfId="360"/>
    <cellStyle name="20% - akcent 3 11" xfId="361"/>
    <cellStyle name="20% - akcent 3 11 2" xfId="362"/>
    <cellStyle name="20% - akcent 3 11 3" xfId="363"/>
    <cellStyle name="20% - akcent 3 11 4" xfId="364"/>
    <cellStyle name="20% - akcent 3 11 5" xfId="365"/>
    <cellStyle name="20% - akcent 3 12" xfId="366"/>
    <cellStyle name="20% - akcent 3 12 2" xfId="367"/>
    <cellStyle name="20% - akcent 3 12 3" xfId="368"/>
    <cellStyle name="20% - akcent 3 12 4" xfId="369"/>
    <cellStyle name="20% - akcent 3 12 5" xfId="370"/>
    <cellStyle name="20% - akcent 3 13" xfId="371"/>
    <cellStyle name="20% - akcent 3 13 2" xfId="372"/>
    <cellStyle name="20% - akcent 3 13 3" xfId="373"/>
    <cellStyle name="20% - akcent 3 13 4" xfId="374"/>
    <cellStyle name="20% - akcent 3 13 5" xfId="375"/>
    <cellStyle name="20% - akcent 3 14" xfId="376"/>
    <cellStyle name="20% - akcent 3 14 2" xfId="377"/>
    <cellStyle name="20% - akcent 3 14 3" xfId="378"/>
    <cellStyle name="20% - akcent 3 14 4" xfId="379"/>
    <cellStyle name="20% - akcent 3 14 5" xfId="380"/>
    <cellStyle name="20% - akcent 3 15" xfId="381"/>
    <cellStyle name="20% - akcent 3 15 2" xfId="382"/>
    <cellStyle name="20% - akcent 3 15 3" xfId="383"/>
    <cellStyle name="20% - akcent 3 16" xfId="384"/>
    <cellStyle name="20% - akcent 3 16 2" xfId="385"/>
    <cellStyle name="20% - akcent 3 16 3" xfId="386"/>
    <cellStyle name="20% - akcent 3 17" xfId="387"/>
    <cellStyle name="20% - akcent 3 17 2" xfId="388"/>
    <cellStyle name="20% - akcent 3 17 3" xfId="389"/>
    <cellStyle name="20% - akcent 3 18" xfId="390"/>
    <cellStyle name="20% - akcent 3 18 2" xfId="391"/>
    <cellStyle name="20% - akcent 3 18 3" xfId="392"/>
    <cellStyle name="20% - akcent 3 19" xfId="393"/>
    <cellStyle name="20% - akcent 3 19 2" xfId="394"/>
    <cellStyle name="20% - akcent 3 19 3" xfId="395"/>
    <cellStyle name="20% - akcent 3 2" xfId="396"/>
    <cellStyle name="20% - akcent 3 2 10" xfId="397"/>
    <cellStyle name="20% - akcent 3 2 2" xfId="398"/>
    <cellStyle name="20% - akcent 3 2 2 2" xfId="399"/>
    <cellStyle name="20% - akcent 3 2 2 3" xfId="400"/>
    <cellStyle name="20% - akcent 3 2 3" xfId="401"/>
    <cellStyle name="20% - akcent 3 2 4" xfId="402"/>
    <cellStyle name="20% - akcent 3 2 5" xfId="403"/>
    <cellStyle name="20% - akcent 3 2 6" xfId="404"/>
    <cellStyle name="20% - akcent 3 2 7" xfId="405"/>
    <cellStyle name="20% - akcent 3 2 8" xfId="406"/>
    <cellStyle name="20% - akcent 3 2 9" xfId="407"/>
    <cellStyle name="20% - akcent 3 20" xfId="408"/>
    <cellStyle name="20% - akcent 3 20 2" xfId="409"/>
    <cellStyle name="20% - akcent 3 20 3" xfId="410"/>
    <cellStyle name="20% - akcent 3 21" xfId="411"/>
    <cellStyle name="20% - akcent 3 21 2" xfId="412"/>
    <cellStyle name="20% - akcent 3 21 3" xfId="413"/>
    <cellStyle name="20% - akcent 3 22" xfId="414"/>
    <cellStyle name="20% - akcent 3 22 2" xfId="415"/>
    <cellStyle name="20% - akcent 3 22 3" xfId="416"/>
    <cellStyle name="20% - akcent 3 23" xfId="417"/>
    <cellStyle name="20% - akcent 3 23 2" xfId="418"/>
    <cellStyle name="20% - akcent 3 23 3" xfId="419"/>
    <cellStyle name="20% - akcent 3 24" xfId="420"/>
    <cellStyle name="20% - akcent 3 24 2" xfId="421"/>
    <cellStyle name="20% - akcent 3 24 3" xfId="422"/>
    <cellStyle name="20% - akcent 3 25" xfId="423"/>
    <cellStyle name="20% - akcent 3 25 2" xfId="424"/>
    <cellStyle name="20% - akcent 3 25 3" xfId="425"/>
    <cellStyle name="20% - akcent 3 26" xfId="426"/>
    <cellStyle name="20% - akcent 3 26 2" xfId="427"/>
    <cellStyle name="20% - akcent 3 26 3" xfId="428"/>
    <cellStyle name="20% - akcent 3 27" xfId="429"/>
    <cellStyle name="20% - akcent 3 27 2" xfId="430"/>
    <cellStyle name="20% - akcent 3 27 3" xfId="431"/>
    <cellStyle name="20% - akcent 3 28" xfId="432"/>
    <cellStyle name="20% - akcent 3 28 2" xfId="433"/>
    <cellStyle name="20% - akcent 3 28 3" xfId="434"/>
    <cellStyle name="20% - akcent 3 29" xfId="435"/>
    <cellStyle name="20% - akcent 3 29 2" xfId="436"/>
    <cellStyle name="20% - akcent 3 29 3" xfId="437"/>
    <cellStyle name="20% - akcent 3 3" xfId="438"/>
    <cellStyle name="20% - akcent 3 3 2" xfId="439"/>
    <cellStyle name="20% - akcent 3 3 2 2" xfId="440"/>
    <cellStyle name="20% - akcent 3 3 2 3" xfId="441"/>
    <cellStyle name="20% - akcent 3 3 3" xfId="442"/>
    <cellStyle name="20% - akcent 3 3 3 2" xfId="443"/>
    <cellStyle name="20% - akcent 3 3 3 3" xfId="444"/>
    <cellStyle name="20% - akcent 3 3 4" xfId="445"/>
    <cellStyle name="20% - akcent 3 3 5" xfId="446"/>
    <cellStyle name="20% - akcent 3 30" xfId="447"/>
    <cellStyle name="20% - akcent 3 30 2" xfId="448"/>
    <cellStyle name="20% - akcent 3 30 3" xfId="449"/>
    <cellStyle name="20% - akcent 3 31" xfId="450"/>
    <cellStyle name="20% - akcent 3 31 2" xfId="451"/>
    <cellStyle name="20% - akcent 3 31 3" xfId="452"/>
    <cellStyle name="20% - akcent 3 32" xfId="453"/>
    <cellStyle name="20% - akcent 3 32 2" xfId="454"/>
    <cellStyle name="20% - akcent 3 32 3" xfId="455"/>
    <cellStyle name="20% - akcent 3 33" xfId="456"/>
    <cellStyle name="20% - akcent 3 34" xfId="457"/>
    <cellStyle name="20% - akcent 3 35" xfId="458"/>
    <cellStyle name="20% - akcent 3 36" xfId="459"/>
    <cellStyle name="20% - akcent 3 37" xfId="460"/>
    <cellStyle name="20% - akcent 3 38" xfId="461"/>
    <cellStyle name="20% - akcent 3 39" xfId="462"/>
    <cellStyle name="20% - akcent 3 4" xfId="463"/>
    <cellStyle name="20% - akcent 3 4 2" xfId="464"/>
    <cellStyle name="20% - akcent 3 4 2 2" xfId="465"/>
    <cellStyle name="20% - akcent 3 4 2 3" xfId="466"/>
    <cellStyle name="20% - akcent 3 4 3" xfId="467"/>
    <cellStyle name="20% - akcent 3 4 4" xfId="468"/>
    <cellStyle name="20% - akcent 3 4 5" xfId="469"/>
    <cellStyle name="20% - akcent 3 40" xfId="470"/>
    <cellStyle name="20% - akcent 3 41" xfId="471"/>
    <cellStyle name="20% - akcent 3 42" xfId="472"/>
    <cellStyle name="20% - akcent 3 43" xfId="473"/>
    <cellStyle name="20% - akcent 3 44" xfId="474"/>
    <cellStyle name="20% - akcent 3 45" xfId="475"/>
    <cellStyle name="20% - akcent 3 46" xfId="476"/>
    <cellStyle name="20% - akcent 3 47" xfId="477"/>
    <cellStyle name="20% - akcent 3 48" xfId="478"/>
    <cellStyle name="20% - akcent 3 49" xfId="479"/>
    <cellStyle name="20% - akcent 3 5" xfId="480"/>
    <cellStyle name="20% - akcent 3 5 2" xfId="481"/>
    <cellStyle name="20% - akcent 3 5 3" xfId="482"/>
    <cellStyle name="20% - akcent 3 5 4" xfId="483"/>
    <cellStyle name="20% - akcent 3 5 5" xfId="484"/>
    <cellStyle name="20% - akcent 3 50" xfId="485"/>
    <cellStyle name="20% - akcent 3 51" xfId="486"/>
    <cellStyle name="20% - akcent 3 52" xfId="487"/>
    <cellStyle name="20% - akcent 3 53" xfId="488"/>
    <cellStyle name="20% - akcent 3 54" xfId="489"/>
    <cellStyle name="20% - akcent 3 55" xfId="490"/>
    <cellStyle name="20% - akcent 3 56" xfId="491"/>
    <cellStyle name="20% - akcent 3 57" xfId="492"/>
    <cellStyle name="20% - akcent 3 58" xfId="493"/>
    <cellStyle name="20% - akcent 3 59" xfId="494"/>
    <cellStyle name="20% - akcent 3 6" xfId="495"/>
    <cellStyle name="20% - akcent 3 6 2" xfId="496"/>
    <cellStyle name="20% - akcent 3 6 3" xfId="497"/>
    <cellStyle name="20% - akcent 3 6 4" xfId="498"/>
    <cellStyle name="20% - akcent 3 6 5" xfId="499"/>
    <cellStyle name="20% - akcent 3 60" xfId="500"/>
    <cellStyle name="20% - akcent 3 61" xfId="501"/>
    <cellStyle name="20% - akcent 3 62" xfId="502"/>
    <cellStyle name="20% - akcent 3 63" xfId="503"/>
    <cellStyle name="20% - akcent 3 64" xfId="504"/>
    <cellStyle name="20% - akcent 3 65" xfId="505"/>
    <cellStyle name="20% - akcent 3 66" xfId="506"/>
    <cellStyle name="20% - akcent 3 67" xfId="507"/>
    <cellStyle name="20% - akcent 3 68" xfId="508"/>
    <cellStyle name="20% - akcent 3 69" xfId="509"/>
    <cellStyle name="20% - akcent 3 7" xfId="510"/>
    <cellStyle name="20% - akcent 3 7 2" xfId="511"/>
    <cellStyle name="20% - akcent 3 7 3" xfId="512"/>
    <cellStyle name="20% - akcent 3 7 4" xfId="513"/>
    <cellStyle name="20% - akcent 3 7 5" xfId="514"/>
    <cellStyle name="20% - akcent 3 70" xfId="515"/>
    <cellStyle name="20% - akcent 3 71" xfId="516"/>
    <cellStyle name="20% - akcent 3 72" xfId="517"/>
    <cellStyle name="20% - akcent 3 8" xfId="518"/>
    <cellStyle name="20% - akcent 3 8 2" xfId="519"/>
    <cellStyle name="20% - akcent 3 8 3" xfId="520"/>
    <cellStyle name="20% - akcent 3 8 4" xfId="521"/>
    <cellStyle name="20% - akcent 3 8 5" xfId="522"/>
    <cellStyle name="20% - akcent 3 9" xfId="523"/>
    <cellStyle name="20% - akcent 3 9 2" xfId="524"/>
    <cellStyle name="20% - akcent 3 9 3" xfId="525"/>
    <cellStyle name="20% - akcent 3 9 4" xfId="526"/>
    <cellStyle name="20% - akcent 3 9 5" xfId="527"/>
    <cellStyle name="20% - akcent 4 10" xfId="528"/>
    <cellStyle name="20% - akcent 4 10 2" xfId="529"/>
    <cellStyle name="20% - akcent 4 10 3" xfId="530"/>
    <cellStyle name="20% - akcent 4 10 4" xfId="531"/>
    <cellStyle name="20% - akcent 4 10 5" xfId="532"/>
    <cellStyle name="20% - akcent 4 11" xfId="533"/>
    <cellStyle name="20% - akcent 4 11 2" xfId="534"/>
    <cellStyle name="20% - akcent 4 11 3" xfId="535"/>
    <cellStyle name="20% - akcent 4 11 4" xfId="536"/>
    <cellStyle name="20% - akcent 4 11 5" xfId="537"/>
    <cellStyle name="20% - akcent 4 12" xfId="538"/>
    <cellStyle name="20% - akcent 4 12 2" xfId="539"/>
    <cellStyle name="20% - akcent 4 12 3" xfId="540"/>
    <cellStyle name="20% - akcent 4 12 4" xfId="541"/>
    <cellStyle name="20% - akcent 4 12 5" xfId="542"/>
    <cellStyle name="20% - akcent 4 13" xfId="543"/>
    <cellStyle name="20% - akcent 4 13 2" xfId="544"/>
    <cellStyle name="20% - akcent 4 13 3" xfId="545"/>
    <cellStyle name="20% - akcent 4 13 4" xfId="546"/>
    <cellStyle name="20% - akcent 4 13 5" xfId="547"/>
    <cellStyle name="20% - akcent 4 14" xfId="548"/>
    <cellStyle name="20% - akcent 4 14 2" xfId="549"/>
    <cellStyle name="20% - akcent 4 14 3" xfId="550"/>
    <cellStyle name="20% - akcent 4 14 4" xfId="551"/>
    <cellStyle name="20% - akcent 4 14 5" xfId="552"/>
    <cellStyle name="20% - akcent 4 15" xfId="553"/>
    <cellStyle name="20% - akcent 4 15 2" xfId="554"/>
    <cellStyle name="20% - akcent 4 15 3" xfId="555"/>
    <cellStyle name="20% - akcent 4 16" xfId="556"/>
    <cellStyle name="20% - akcent 4 16 2" xfId="557"/>
    <cellStyle name="20% - akcent 4 16 3" xfId="558"/>
    <cellStyle name="20% - akcent 4 17" xfId="559"/>
    <cellStyle name="20% - akcent 4 17 2" xfId="560"/>
    <cellStyle name="20% - akcent 4 17 3" xfId="561"/>
    <cellStyle name="20% - akcent 4 18" xfId="562"/>
    <cellStyle name="20% - akcent 4 18 2" xfId="563"/>
    <cellStyle name="20% - akcent 4 18 3" xfId="564"/>
    <cellStyle name="20% - akcent 4 19" xfId="565"/>
    <cellStyle name="20% - akcent 4 19 2" xfId="566"/>
    <cellStyle name="20% - akcent 4 19 3" xfId="567"/>
    <cellStyle name="20% - akcent 4 2" xfId="568"/>
    <cellStyle name="20% - akcent 4 2 10" xfId="569"/>
    <cellStyle name="20% - akcent 4 2 2" xfId="570"/>
    <cellStyle name="20% - akcent 4 2 2 2" xfId="571"/>
    <cellStyle name="20% - akcent 4 2 2 3" xfId="572"/>
    <cellStyle name="20% - akcent 4 2 3" xfId="573"/>
    <cellStyle name="20% - akcent 4 2 4" xfId="574"/>
    <cellStyle name="20% - akcent 4 2 5" xfId="575"/>
    <cellStyle name="20% - akcent 4 2 6" xfId="576"/>
    <cellStyle name="20% - akcent 4 2 7" xfId="577"/>
    <cellStyle name="20% - akcent 4 2 8" xfId="578"/>
    <cellStyle name="20% - akcent 4 2 9" xfId="579"/>
    <cellStyle name="20% - akcent 4 20" xfId="580"/>
    <cellStyle name="20% - akcent 4 20 2" xfId="581"/>
    <cellStyle name="20% - akcent 4 20 3" xfId="582"/>
    <cellStyle name="20% - akcent 4 21" xfId="583"/>
    <cellStyle name="20% - akcent 4 21 2" xfId="584"/>
    <cellStyle name="20% - akcent 4 21 3" xfId="585"/>
    <cellStyle name="20% - akcent 4 22" xfId="586"/>
    <cellStyle name="20% - akcent 4 22 2" xfId="587"/>
    <cellStyle name="20% - akcent 4 22 3" xfId="588"/>
    <cellStyle name="20% - akcent 4 23" xfId="589"/>
    <cellStyle name="20% - akcent 4 23 2" xfId="590"/>
    <cellStyle name="20% - akcent 4 23 3" xfId="591"/>
    <cellStyle name="20% - akcent 4 24" xfId="592"/>
    <cellStyle name="20% - akcent 4 24 2" xfId="593"/>
    <cellStyle name="20% - akcent 4 24 3" xfId="594"/>
    <cellStyle name="20% - akcent 4 25" xfId="595"/>
    <cellStyle name="20% - akcent 4 25 2" xfId="596"/>
    <cellStyle name="20% - akcent 4 25 3" xfId="597"/>
    <cellStyle name="20% - akcent 4 26" xfId="598"/>
    <cellStyle name="20% - akcent 4 26 2" xfId="599"/>
    <cellStyle name="20% - akcent 4 26 3" xfId="600"/>
    <cellStyle name="20% - akcent 4 27" xfId="601"/>
    <cellStyle name="20% - akcent 4 27 2" xfId="602"/>
    <cellStyle name="20% - akcent 4 27 3" xfId="603"/>
    <cellStyle name="20% - akcent 4 28" xfId="604"/>
    <cellStyle name="20% - akcent 4 28 2" xfId="605"/>
    <cellStyle name="20% - akcent 4 28 3" xfId="606"/>
    <cellStyle name="20% - akcent 4 29" xfId="607"/>
    <cellStyle name="20% - akcent 4 29 2" xfId="608"/>
    <cellStyle name="20% - akcent 4 29 3" xfId="609"/>
    <cellStyle name="20% - akcent 4 3" xfId="610"/>
    <cellStyle name="20% - akcent 4 3 2" xfId="611"/>
    <cellStyle name="20% - akcent 4 3 2 2" xfId="612"/>
    <cellStyle name="20% - akcent 4 3 2 3" xfId="613"/>
    <cellStyle name="20% - akcent 4 3 3" xfId="614"/>
    <cellStyle name="20% - akcent 4 3 3 2" xfId="615"/>
    <cellStyle name="20% - akcent 4 3 3 3" xfId="616"/>
    <cellStyle name="20% - akcent 4 3 4" xfId="617"/>
    <cellStyle name="20% - akcent 4 3 5" xfId="618"/>
    <cellStyle name="20% - akcent 4 30" xfId="619"/>
    <cellStyle name="20% - akcent 4 30 2" xfId="620"/>
    <cellStyle name="20% - akcent 4 30 3" xfId="621"/>
    <cellStyle name="20% - akcent 4 31" xfId="622"/>
    <cellStyle name="20% - akcent 4 31 2" xfId="623"/>
    <cellStyle name="20% - akcent 4 31 3" xfId="624"/>
    <cellStyle name="20% - akcent 4 32" xfId="625"/>
    <cellStyle name="20% - akcent 4 32 2" xfId="626"/>
    <cellStyle name="20% - akcent 4 32 3" xfId="627"/>
    <cellStyle name="20% - akcent 4 33" xfId="628"/>
    <cellStyle name="20% - akcent 4 34" xfId="629"/>
    <cellStyle name="20% - akcent 4 35" xfId="630"/>
    <cellStyle name="20% - akcent 4 36" xfId="631"/>
    <cellStyle name="20% - akcent 4 37" xfId="632"/>
    <cellStyle name="20% - akcent 4 38" xfId="633"/>
    <cellStyle name="20% - akcent 4 39" xfId="634"/>
    <cellStyle name="20% - akcent 4 4" xfId="635"/>
    <cellStyle name="20% - akcent 4 4 2" xfId="636"/>
    <cellStyle name="20% - akcent 4 4 2 2" xfId="637"/>
    <cellStyle name="20% - akcent 4 4 2 3" xfId="638"/>
    <cellStyle name="20% - akcent 4 4 3" xfId="639"/>
    <cellStyle name="20% - akcent 4 4 4" xfId="640"/>
    <cellStyle name="20% - akcent 4 4 5" xfId="641"/>
    <cellStyle name="20% - akcent 4 40" xfId="642"/>
    <cellStyle name="20% - akcent 4 41" xfId="643"/>
    <cellStyle name="20% - akcent 4 42" xfId="644"/>
    <cellStyle name="20% - akcent 4 43" xfId="645"/>
    <cellStyle name="20% - akcent 4 44" xfId="646"/>
    <cellStyle name="20% - akcent 4 45" xfId="647"/>
    <cellStyle name="20% - akcent 4 46" xfId="648"/>
    <cellStyle name="20% - akcent 4 47" xfId="649"/>
    <cellStyle name="20% - akcent 4 48" xfId="650"/>
    <cellStyle name="20% - akcent 4 49" xfId="651"/>
    <cellStyle name="20% - akcent 4 5" xfId="652"/>
    <cellStyle name="20% - akcent 4 5 2" xfId="653"/>
    <cellStyle name="20% - akcent 4 5 3" xfId="654"/>
    <cellStyle name="20% - akcent 4 5 4" xfId="655"/>
    <cellStyle name="20% - akcent 4 5 5" xfId="656"/>
    <cellStyle name="20% - akcent 4 50" xfId="657"/>
    <cellStyle name="20% - akcent 4 51" xfId="658"/>
    <cellStyle name="20% - akcent 4 52" xfId="659"/>
    <cellStyle name="20% - akcent 4 53" xfId="660"/>
    <cellStyle name="20% - akcent 4 54" xfId="661"/>
    <cellStyle name="20% - akcent 4 55" xfId="662"/>
    <cellStyle name="20% - akcent 4 56" xfId="663"/>
    <cellStyle name="20% - akcent 4 57" xfId="664"/>
    <cellStyle name="20% - akcent 4 58" xfId="665"/>
    <cellStyle name="20% - akcent 4 59" xfId="666"/>
    <cellStyle name="20% - akcent 4 6" xfId="667"/>
    <cellStyle name="20% - akcent 4 6 2" xfId="668"/>
    <cellStyle name="20% - akcent 4 6 3" xfId="669"/>
    <cellStyle name="20% - akcent 4 6 4" xfId="670"/>
    <cellStyle name="20% - akcent 4 6 5" xfId="671"/>
    <cellStyle name="20% - akcent 4 60" xfId="672"/>
    <cellStyle name="20% - akcent 4 61" xfId="673"/>
    <cellStyle name="20% - akcent 4 62" xfId="674"/>
    <cellStyle name="20% - akcent 4 63" xfId="675"/>
    <cellStyle name="20% - akcent 4 64" xfId="676"/>
    <cellStyle name="20% - akcent 4 65" xfId="677"/>
    <cellStyle name="20% - akcent 4 66" xfId="678"/>
    <cellStyle name="20% - akcent 4 67" xfId="679"/>
    <cellStyle name="20% - akcent 4 68" xfId="680"/>
    <cellStyle name="20% - akcent 4 69" xfId="681"/>
    <cellStyle name="20% - akcent 4 7" xfId="682"/>
    <cellStyle name="20% - akcent 4 7 2" xfId="683"/>
    <cellStyle name="20% - akcent 4 7 3" xfId="684"/>
    <cellStyle name="20% - akcent 4 7 4" xfId="685"/>
    <cellStyle name="20% - akcent 4 7 5" xfId="686"/>
    <cellStyle name="20% - akcent 4 70" xfId="687"/>
    <cellStyle name="20% - akcent 4 71" xfId="688"/>
    <cellStyle name="20% - akcent 4 72" xfId="689"/>
    <cellStyle name="20% - akcent 4 8" xfId="690"/>
    <cellStyle name="20% - akcent 4 8 2" xfId="691"/>
    <cellStyle name="20% - akcent 4 8 3" xfId="692"/>
    <cellStyle name="20% - akcent 4 8 4" xfId="693"/>
    <cellStyle name="20% - akcent 4 8 5" xfId="694"/>
    <cellStyle name="20% - akcent 4 9" xfId="695"/>
    <cellStyle name="20% - akcent 4 9 2" xfId="696"/>
    <cellStyle name="20% - akcent 4 9 3" xfId="697"/>
    <cellStyle name="20% - akcent 4 9 4" xfId="698"/>
    <cellStyle name="20% - akcent 4 9 5" xfId="699"/>
    <cellStyle name="20% - akcent 5 10" xfId="700"/>
    <cellStyle name="20% - akcent 5 10 2" xfId="701"/>
    <cellStyle name="20% - akcent 5 10 3" xfId="702"/>
    <cellStyle name="20% - akcent 5 10 4" xfId="703"/>
    <cellStyle name="20% - akcent 5 10 5" xfId="704"/>
    <cellStyle name="20% - akcent 5 11" xfId="705"/>
    <cellStyle name="20% - akcent 5 11 2" xfId="706"/>
    <cellStyle name="20% - akcent 5 11 3" xfId="707"/>
    <cellStyle name="20% - akcent 5 11 4" xfId="708"/>
    <cellStyle name="20% - akcent 5 11 5" xfId="709"/>
    <cellStyle name="20% - akcent 5 12" xfId="710"/>
    <cellStyle name="20% - akcent 5 12 2" xfId="711"/>
    <cellStyle name="20% - akcent 5 12 3" xfId="712"/>
    <cellStyle name="20% - akcent 5 12 4" xfId="713"/>
    <cellStyle name="20% - akcent 5 12 5" xfId="714"/>
    <cellStyle name="20% - akcent 5 13" xfId="715"/>
    <cellStyle name="20% - akcent 5 13 2" xfId="716"/>
    <cellStyle name="20% - akcent 5 13 3" xfId="717"/>
    <cellStyle name="20% - akcent 5 13 4" xfId="718"/>
    <cellStyle name="20% - akcent 5 13 5" xfId="719"/>
    <cellStyle name="20% - akcent 5 14" xfId="720"/>
    <cellStyle name="20% - akcent 5 14 2" xfId="721"/>
    <cellStyle name="20% - akcent 5 14 3" xfId="722"/>
    <cellStyle name="20% - akcent 5 14 4" xfId="723"/>
    <cellStyle name="20% - akcent 5 14 5" xfId="724"/>
    <cellStyle name="20% - akcent 5 15" xfId="725"/>
    <cellStyle name="20% - akcent 5 15 2" xfId="726"/>
    <cellStyle name="20% - akcent 5 15 3" xfId="727"/>
    <cellStyle name="20% - akcent 5 16" xfId="728"/>
    <cellStyle name="20% - akcent 5 16 2" xfId="729"/>
    <cellStyle name="20% - akcent 5 16 3" xfId="730"/>
    <cellStyle name="20% - akcent 5 17" xfId="731"/>
    <cellStyle name="20% - akcent 5 17 2" xfId="732"/>
    <cellStyle name="20% - akcent 5 17 3" xfId="733"/>
    <cellStyle name="20% - akcent 5 18" xfId="734"/>
    <cellStyle name="20% - akcent 5 18 2" xfId="735"/>
    <cellStyle name="20% - akcent 5 18 3" xfId="736"/>
    <cellStyle name="20% - akcent 5 19" xfId="737"/>
    <cellStyle name="20% - akcent 5 19 2" xfId="738"/>
    <cellStyle name="20% - akcent 5 19 3" xfId="739"/>
    <cellStyle name="20% - akcent 5 2" xfId="740"/>
    <cellStyle name="20% - akcent 5 2 10" xfId="741"/>
    <cellStyle name="20% - akcent 5 2 2" xfId="742"/>
    <cellStyle name="20% - akcent 5 2 2 2" xfId="743"/>
    <cellStyle name="20% - akcent 5 2 2 3" xfId="744"/>
    <cellStyle name="20% - akcent 5 2 3" xfId="745"/>
    <cellStyle name="20% - akcent 5 2 4" xfId="746"/>
    <cellStyle name="20% - akcent 5 2 5" xfId="747"/>
    <cellStyle name="20% - akcent 5 2 6" xfId="748"/>
    <cellStyle name="20% - akcent 5 2 7" xfId="749"/>
    <cellStyle name="20% - akcent 5 2 8" xfId="750"/>
    <cellStyle name="20% - akcent 5 2 9" xfId="751"/>
    <cellStyle name="20% - akcent 5 20" xfId="752"/>
    <cellStyle name="20% - akcent 5 20 2" xfId="753"/>
    <cellStyle name="20% - akcent 5 20 3" xfId="754"/>
    <cellStyle name="20% - akcent 5 21" xfId="755"/>
    <cellStyle name="20% - akcent 5 21 2" xfId="756"/>
    <cellStyle name="20% - akcent 5 21 3" xfId="757"/>
    <cellStyle name="20% - akcent 5 22" xfId="758"/>
    <cellStyle name="20% - akcent 5 22 2" xfId="759"/>
    <cellStyle name="20% - akcent 5 22 3" xfId="760"/>
    <cellStyle name="20% - akcent 5 23" xfId="761"/>
    <cellStyle name="20% - akcent 5 23 2" xfId="762"/>
    <cellStyle name="20% - akcent 5 23 3" xfId="763"/>
    <cellStyle name="20% - akcent 5 24" xfId="764"/>
    <cellStyle name="20% - akcent 5 24 2" xfId="765"/>
    <cellStyle name="20% - akcent 5 24 3" xfId="766"/>
    <cellStyle name="20% - akcent 5 25" xfId="767"/>
    <cellStyle name="20% - akcent 5 25 2" xfId="768"/>
    <cellStyle name="20% - akcent 5 25 3" xfId="769"/>
    <cellStyle name="20% - akcent 5 26" xfId="770"/>
    <cellStyle name="20% - akcent 5 26 2" xfId="771"/>
    <cellStyle name="20% - akcent 5 26 3" xfId="772"/>
    <cellStyle name="20% - akcent 5 27" xfId="773"/>
    <cellStyle name="20% - akcent 5 27 2" xfId="774"/>
    <cellStyle name="20% - akcent 5 27 3" xfId="775"/>
    <cellStyle name="20% - akcent 5 28" xfId="776"/>
    <cellStyle name="20% - akcent 5 28 2" xfId="777"/>
    <cellStyle name="20% - akcent 5 28 3" xfId="778"/>
    <cellStyle name="20% - akcent 5 29" xfId="779"/>
    <cellStyle name="20% - akcent 5 29 2" xfId="780"/>
    <cellStyle name="20% - akcent 5 29 3" xfId="781"/>
    <cellStyle name="20% - akcent 5 3" xfId="782"/>
    <cellStyle name="20% - akcent 5 3 2" xfId="783"/>
    <cellStyle name="20% - akcent 5 3 2 2" xfId="784"/>
    <cellStyle name="20% - akcent 5 3 2 3" xfId="785"/>
    <cellStyle name="20% - akcent 5 3 3" xfId="786"/>
    <cellStyle name="20% - akcent 5 3 3 2" xfId="787"/>
    <cellStyle name="20% - akcent 5 3 3 3" xfId="788"/>
    <cellStyle name="20% - akcent 5 3 4" xfId="789"/>
    <cellStyle name="20% - akcent 5 3 5" xfId="790"/>
    <cellStyle name="20% - akcent 5 30" xfId="791"/>
    <cellStyle name="20% - akcent 5 30 2" xfId="792"/>
    <cellStyle name="20% - akcent 5 30 3" xfId="793"/>
    <cellStyle name="20% - akcent 5 31" xfId="794"/>
    <cellStyle name="20% - akcent 5 31 2" xfId="795"/>
    <cellStyle name="20% - akcent 5 31 3" xfId="796"/>
    <cellStyle name="20% - akcent 5 32" xfId="797"/>
    <cellStyle name="20% - akcent 5 32 2" xfId="798"/>
    <cellStyle name="20% - akcent 5 32 3" xfId="799"/>
    <cellStyle name="20% - akcent 5 33" xfId="800"/>
    <cellStyle name="20% - akcent 5 34" xfId="801"/>
    <cellStyle name="20% - akcent 5 35" xfId="802"/>
    <cellStyle name="20% - akcent 5 36" xfId="803"/>
    <cellStyle name="20% - akcent 5 37" xfId="804"/>
    <cellStyle name="20% - akcent 5 38" xfId="805"/>
    <cellStyle name="20% - akcent 5 39" xfId="806"/>
    <cellStyle name="20% - akcent 5 4" xfId="807"/>
    <cellStyle name="20% - akcent 5 4 2" xfId="808"/>
    <cellStyle name="20% - akcent 5 4 2 2" xfId="809"/>
    <cellStyle name="20% - akcent 5 4 2 3" xfId="810"/>
    <cellStyle name="20% - akcent 5 4 3" xfId="811"/>
    <cellStyle name="20% - akcent 5 4 4" xfId="812"/>
    <cellStyle name="20% - akcent 5 4 5" xfId="813"/>
    <cellStyle name="20% - akcent 5 40" xfId="814"/>
    <cellStyle name="20% - akcent 5 41" xfId="815"/>
    <cellStyle name="20% - akcent 5 42" xfId="816"/>
    <cellStyle name="20% - akcent 5 43" xfId="817"/>
    <cellStyle name="20% - akcent 5 44" xfId="818"/>
    <cellStyle name="20% - akcent 5 45" xfId="819"/>
    <cellStyle name="20% - akcent 5 46" xfId="820"/>
    <cellStyle name="20% - akcent 5 47" xfId="821"/>
    <cellStyle name="20% - akcent 5 48" xfId="822"/>
    <cellStyle name="20% - akcent 5 49" xfId="823"/>
    <cellStyle name="20% - akcent 5 5" xfId="824"/>
    <cellStyle name="20% - akcent 5 5 2" xfId="825"/>
    <cellStyle name="20% - akcent 5 5 3" xfId="826"/>
    <cellStyle name="20% - akcent 5 5 4" xfId="827"/>
    <cellStyle name="20% - akcent 5 5 5" xfId="828"/>
    <cellStyle name="20% - akcent 5 50" xfId="829"/>
    <cellStyle name="20% - akcent 5 51" xfId="830"/>
    <cellStyle name="20% - akcent 5 52" xfId="831"/>
    <cellStyle name="20% - akcent 5 53" xfId="832"/>
    <cellStyle name="20% - akcent 5 54" xfId="833"/>
    <cellStyle name="20% - akcent 5 55" xfId="834"/>
    <cellStyle name="20% - akcent 5 56" xfId="835"/>
    <cellStyle name="20% - akcent 5 57" xfId="836"/>
    <cellStyle name="20% - akcent 5 58" xfId="837"/>
    <cellStyle name="20% - akcent 5 59" xfId="838"/>
    <cellStyle name="20% - akcent 5 6" xfId="839"/>
    <cellStyle name="20% - akcent 5 6 2" xfId="840"/>
    <cellStyle name="20% - akcent 5 6 3" xfId="841"/>
    <cellStyle name="20% - akcent 5 6 4" xfId="842"/>
    <cellStyle name="20% - akcent 5 6 5" xfId="843"/>
    <cellStyle name="20% - akcent 5 60" xfId="844"/>
    <cellStyle name="20% - akcent 5 61" xfId="845"/>
    <cellStyle name="20% - akcent 5 62" xfId="846"/>
    <cellStyle name="20% - akcent 5 63" xfId="847"/>
    <cellStyle name="20% - akcent 5 64" xfId="848"/>
    <cellStyle name="20% - akcent 5 65" xfId="849"/>
    <cellStyle name="20% - akcent 5 66" xfId="850"/>
    <cellStyle name="20% - akcent 5 67" xfId="851"/>
    <cellStyle name="20% - akcent 5 68" xfId="852"/>
    <cellStyle name="20% - akcent 5 69" xfId="853"/>
    <cellStyle name="20% - akcent 5 7" xfId="854"/>
    <cellStyle name="20% - akcent 5 7 2" xfId="855"/>
    <cellStyle name="20% - akcent 5 7 3" xfId="856"/>
    <cellStyle name="20% - akcent 5 7 4" xfId="857"/>
    <cellStyle name="20% - akcent 5 7 5" xfId="858"/>
    <cellStyle name="20% - akcent 5 70" xfId="859"/>
    <cellStyle name="20% - akcent 5 71" xfId="860"/>
    <cellStyle name="20% - akcent 5 72" xfId="861"/>
    <cellStyle name="20% - akcent 5 8" xfId="862"/>
    <cellStyle name="20% - akcent 5 8 2" xfId="863"/>
    <cellStyle name="20% - akcent 5 8 3" xfId="864"/>
    <cellStyle name="20% - akcent 5 8 4" xfId="865"/>
    <cellStyle name="20% - akcent 5 8 5" xfId="866"/>
    <cellStyle name="20% - akcent 5 9" xfId="867"/>
    <cellStyle name="20% - akcent 5 9 2" xfId="868"/>
    <cellStyle name="20% - akcent 5 9 3" xfId="869"/>
    <cellStyle name="20% - akcent 5 9 4" xfId="870"/>
    <cellStyle name="20% - akcent 5 9 5" xfId="871"/>
    <cellStyle name="20% - akcent 6 10" xfId="872"/>
    <cellStyle name="20% - akcent 6 10 2" xfId="873"/>
    <cellStyle name="20% - akcent 6 10 3" xfId="874"/>
    <cellStyle name="20% - akcent 6 10 4" xfId="875"/>
    <cellStyle name="20% - akcent 6 10 5" xfId="876"/>
    <cellStyle name="20% - akcent 6 11" xfId="877"/>
    <cellStyle name="20% - akcent 6 11 2" xfId="878"/>
    <cellStyle name="20% - akcent 6 11 3" xfId="879"/>
    <cellStyle name="20% - akcent 6 11 4" xfId="880"/>
    <cellStyle name="20% - akcent 6 11 5" xfId="881"/>
    <cellStyle name="20% - akcent 6 12" xfId="882"/>
    <cellStyle name="20% - akcent 6 12 2" xfId="883"/>
    <cellStyle name="20% - akcent 6 12 3" xfId="884"/>
    <cellStyle name="20% - akcent 6 12 4" xfId="885"/>
    <cellStyle name="20% - akcent 6 12 5" xfId="886"/>
    <cellStyle name="20% - akcent 6 13" xfId="887"/>
    <cellStyle name="20% - akcent 6 13 2" xfId="888"/>
    <cellStyle name="20% - akcent 6 13 3" xfId="889"/>
    <cellStyle name="20% - akcent 6 13 4" xfId="890"/>
    <cellStyle name="20% - akcent 6 13 5" xfId="891"/>
    <cellStyle name="20% - akcent 6 14" xfId="892"/>
    <cellStyle name="20% - akcent 6 14 2" xfId="893"/>
    <cellStyle name="20% - akcent 6 14 3" xfId="894"/>
    <cellStyle name="20% - akcent 6 14 4" xfId="895"/>
    <cellStyle name="20% - akcent 6 14 5" xfId="896"/>
    <cellStyle name="20% - akcent 6 15" xfId="897"/>
    <cellStyle name="20% - akcent 6 15 2" xfId="898"/>
    <cellStyle name="20% - akcent 6 15 3" xfId="899"/>
    <cellStyle name="20% - akcent 6 16" xfId="900"/>
    <cellStyle name="20% - akcent 6 16 2" xfId="901"/>
    <cellStyle name="20% - akcent 6 16 3" xfId="902"/>
    <cellStyle name="20% - akcent 6 17" xfId="903"/>
    <cellStyle name="20% - akcent 6 17 2" xfId="904"/>
    <cellStyle name="20% - akcent 6 17 3" xfId="905"/>
    <cellStyle name="20% - akcent 6 18" xfId="906"/>
    <cellStyle name="20% - akcent 6 18 2" xfId="907"/>
    <cellStyle name="20% - akcent 6 18 3" xfId="908"/>
    <cellStyle name="20% - akcent 6 19" xfId="909"/>
    <cellStyle name="20% - akcent 6 19 2" xfId="910"/>
    <cellStyle name="20% - akcent 6 19 3" xfId="911"/>
    <cellStyle name="20% - akcent 6 2" xfId="912"/>
    <cellStyle name="20% - akcent 6 2 10" xfId="913"/>
    <cellStyle name="20% - akcent 6 2 2" xfId="914"/>
    <cellStyle name="20% - akcent 6 2 2 2" xfId="915"/>
    <cellStyle name="20% - akcent 6 2 2 3" xfId="916"/>
    <cellStyle name="20% - akcent 6 2 3" xfId="917"/>
    <cellStyle name="20% - akcent 6 2 4" xfId="918"/>
    <cellStyle name="20% - akcent 6 2 5" xfId="919"/>
    <cellStyle name="20% - akcent 6 2 6" xfId="920"/>
    <cellStyle name="20% - akcent 6 2 7" xfId="921"/>
    <cellStyle name="20% - akcent 6 2 8" xfId="922"/>
    <cellStyle name="20% - akcent 6 2 9" xfId="923"/>
    <cellStyle name="20% - akcent 6 20" xfId="924"/>
    <cellStyle name="20% - akcent 6 20 2" xfId="925"/>
    <cellStyle name="20% - akcent 6 20 3" xfId="926"/>
    <cellStyle name="20% - akcent 6 21" xfId="927"/>
    <cellStyle name="20% - akcent 6 21 2" xfId="928"/>
    <cellStyle name="20% - akcent 6 21 3" xfId="929"/>
    <cellStyle name="20% - akcent 6 22" xfId="930"/>
    <cellStyle name="20% - akcent 6 22 2" xfId="931"/>
    <cellStyle name="20% - akcent 6 22 3" xfId="932"/>
    <cellStyle name="20% - akcent 6 23" xfId="933"/>
    <cellStyle name="20% - akcent 6 23 2" xfId="934"/>
    <cellStyle name="20% - akcent 6 23 3" xfId="935"/>
    <cellStyle name="20% - akcent 6 24" xfId="936"/>
    <cellStyle name="20% - akcent 6 24 2" xfId="937"/>
    <cellStyle name="20% - akcent 6 24 3" xfId="938"/>
    <cellStyle name="20% - akcent 6 25" xfId="939"/>
    <cellStyle name="20% - akcent 6 25 2" xfId="940"/>
    <cellStyle name="20% - akcent 6 25 3" xfId="941"/>
    <cellStyle name="20% - akcent 6 26" xfId="942"/>
    <cellStyle name="20% - akcent 6 26 2" xfId="943"/>
    <cellStyle name="20% - akcent 6 26 3" xfId="944"/>
    <cellStyle name="20% - akcent 6 27" xfId="945"/>
    <cellStyle name="20% - akcent 6 27 2" xfId="946"/>
    <cellStyle name="20% - akcent 6 27 3" xfId="947"/>
    <cellStyle name="20% - akcent 6 28" xfId="948"/>
    <cellStyle name="20% - akcent 6 28 2" xfId="949"/>
    <cellStyle name="20% - akcent 6 28 3" xfId="950"/>
    <cellStyle name="20% - akcent 6 29" xfId="951"/>
    <cellStyle name="20% - akcent 6 29 2" xfId="952"/>
    <cellStyle name="20% - akcent 6 29 3" xfId="953"/>
    <cellStyle name="20% - akcent 6 3" xfId="954"/>
    <cellStyle name="20% - akcent 6 3 2" xfId="955"/>
    <cellStyle name="20% - akcent 6 3 2 2" xfId="956"/>
    <cellStyle name="20% - akcent 6 3 2 3" xfId="957"/>
    <cellStyle name="20% - akcent 6 3 3" xfId="958"/>
    <cellStyle name="20% - akcent 6 3 3 2" xfId="959"/>
    <cellStyle name="20% - akcent 6 3 3 3" xfId="960"/>
    <cellStyle name="20% - akcent 6 3 4" xfId="961"/>
    <cellStyle name="20% - akcent 6 3 5" xfId="962"/>
    <cellStyle name="20% - akcent 6 30" xfId="963"/>
    <cellStyle name="20% - akcent 6 30 2" xfId="964"/>
    <cellStyle name="20% - akcent 6 30 3" xfId="965"/>
    <cellStyle name="20% - akcent 6 31" xfId="966"/>
    <cellStyle name="20% - akcent 6 31 2" xfId="967"/>
    <cellStyle name="20% - akcent 6 31 3" xfId="968"/>
    <cellStyle name="20% - akcent 6 32" xfId="969"/>
    <cellStyle name="20% - akcent 6 32 2" xfId="970"/>
    <cellStyle name="20% - akcent 6 32 3" xfId="971"/>
    <cellStyle name="20% - akcent 6 33" xfId="972"/>
    <cellStyle name="20% - akcent 6 34" xfId="973"/>
    <cellStyle name="20% - akcent 6 35" xfId="974"/>
    <cellStyle name="20% - akcent 6 36" xfId="975"/>
    <cellStyle name="20% - akcent 6 37" xfId="976"/>
    <cellStyle name="20% - akcent 6 38" xfId="977"/>
    <cellStyle name="20% - akcent 6 39" xfId="978"/>
    <cellStyle name="20% - akcent 6 4" xfId="979"/>
    <cellStyle name="20% - akcent 6 4 2" xfId="980"/>
    <cellStyle name="20% - akcent 6 4 2 2" xfId="981"/>
    <cellStyle name="20% - akcent 6 4 2 3" xfId="982"/>
    <cellStyle name="20% - akcent 6 4 3" xfId="983"/>
    <cellStyle name="20% - akcent 6 4 4" xfId="984"/>
    <cellStyle name="20% - akcent 6 4 5" xfId="985"/>
    <cellStyle name="20% - akcent 6 40" xfId="986"/>
    <cellStyle name="20% - akcent 6 41" xfId="987"/>
    <cellStyle name="20% - akcent 6 42" xfId="988"/>
    <cellStyle name="20% - akcent 6 43" xfId="989"/>
    <cellStyle name="20% - akcent 6 44" xfId="990"/>
    <cellStyle name="20% - akcent 6 45" xfId="991"/>
    <cellStyle name="20% - akcent 6 46" xfId="992"/>
    <cellStyle name="20% - akcent 6 47" xfId="993"/>
    <cellStyle name="20% - akcent 6 48" xfId="994"/>
    <cellStyle name="20% - akcent 6 49" xfId="995"/>
    <cellStyle name="20% - akcent 6 5" xfId="996"/>
    <cellStyle name="20% - akcent 6 5 2" xfId="997"/>
    <cellStyle name="20% - akcent 6 5 3" xfId="998"/>
    <cellStyle name="20% - akcent 6 5 4" xfId="999"/>
    <cellStyle name="20% - akcent 6 5 5" xfId="1000"/>
    <cellStyle name="20% - akcent 6 50" xfId="1001"/>
    <cellStyle name="20% - akcent 6 51" xfId="1002"/>
    <cellStyle name="20% - akcent 6 52" xfId="1003"/>
    <cellStyle name="20% - akcent 6 53" xfId="1004"/>
    <cellStyle name="20% - akcent 6 54" xfId="1005"/>
    <cellStyle name="20% - akcent 6 55" xfId="1006"/>
    <cellStyle name="20% - akcent 6 56" xfId="1007"/>
    <cellStyle name="20% - akcent 6 57" xfId="1008"/>
    <cellStyle name="20% - akcent 6 58" xfId="1009"/>
    <cellStyle name="20% - akcent 6 59" xfId="1010"/>
    <cellStyle name="20% - akcent 6 6" xfId="1011"/>
    <cellStyle name="20% - akcent 6 6 2" xfId="1012"/>
    <cellStyle name="20% - akcent 6 6 3" xfId="1013"/>
    <cellStyle name="20% - akcent 6 6 4" xfId="1014"/>
    <cellStyle name="20% - akcent 6 6 5" xfId="1015"/>
    <cellStyle name="20% - akcent 6 60" xfId="1016"/>
    <cellStyle name="20% - akcent 6 61" xfId="1017"/>
    <cellStyle name="20% - akcent 6 62" xfId="1018"/>
    <cellStyle name="20% - akcent 6 63" xfId="1019"/>
    <cellStyle name="20% - akcent 6 64" xfId="1020"/>
    <cellStyle name="20% - akcent 6 65" xfId="1021"/>
    <cellStyle name="20% - akcent 6 66" xfId="1022"/>
    <cellStyle name="20% - akcent 6 67" xfId="1023"/>
    <cellStyle name="20% - akcent 6 68" xfId="1024"/>
    <cellStyle name="20% - akcent 6 69" xfId="1025"/>
    <cellStyle name="20% - akcent 6 7" xfId="1026"/>
    <cellStyle name="20% - akcent 6 7 2" xfId="1027"/>
    <cellStyle name="20% - akcent 6 7 3" xfId="1028"/>
    <cellStyle name="20% - akcent 6 7 4" xfId="1029"/>
    <cellStyle name="20% - akcent 6 7 5" xfId="1030"/>
    <cellStyle name="20% - akcent 6 70" xfId="1031"/>
    <cellStyle name="20% - akcent 6 71" xfId="1032"/>
    <cellStyle name="20% - akcent 6 72" xfId="1033"/>
    <cellStyle name="20% - akcent 6 8" xfId="1034"/>
    <cellStyle name="20% - akcent 6 8 2" xfId="1035"/>
    <cellStyle name="20% - akcent 6 8 3" xfId="1036"/>
    <cellStyle name="20% - akcent 6 8 4" xfId="1037"/>
    <cellStyle name="20% - akcent 6 8 5" xfId="1038"/>
    <cellStyle name="20% - akcent 6 9" xfId="1039"/>
    <cellStyle name="20% - akcent 6 9 2" xfId="1040"/>
    <cellStyle name="20% - akcent 6 9 3" xfId="1041"/>
    <cellStyle name="20% - akcent 6 9 4" xfId="1042"/>
    <cellStyle name="20% - akcent 6 9 5" xfId="1043"/>
    <cellStyle name="40% - akcent 1 10" xfId="1044"/>
    <cellStyle name="40% - akcent 1 10 2" xfId="1045"/>
    <cellStyle name="40% - akcent 1 10 3" xfId="1046"/>
    <cellStyle name="40% - akcent 1 10 4" xfId="1047"/>
    <cellStyle name="40% - akcent 1 10 5" xfId="1048"/>
    <cellStyle name="40% - akcent 1 11" xfId="1049"/>
    <cellStyle name="40% - akcent 1 11 2" xfId="1050"/>
    <cellStyle name="40% - akcent 1 11 3" xfId="1051"/>
    <cellStyle name="40% - akcent 1 11 4" xfId="1052"/>
    <cellStyle name="40% - akcent 1 11 5" xfId="1053"/>
    <cellStyle name="40% - akcent 1 12" xfId="1054"/>
    <cellStyle name="40% - akcent 1 12 2" xfId="1055"/>
    <cellStyle name="40% - akcent 1 12 3" xfId="1056"/>
    <cellStyle name="40% - akcent 1 12 4" xfId="1057"/>
    <cellStyle name="40% - akcent 1 12 5" xfId="1058"/>
    <cellStyle name="40% - akcent 1 13" xfId="1059"/>
    <cellStyle name="40% - akcent 1 13 2" xfId="1060"/>
    <cellStyle name="40% - akcent 1 13 3" xfId="1061"/>
    <cellStyle name="40% - akcent 1 13 4" xfId="1062"/>
    <cellStyle name="40% - akcent 1 13 5" xfId="1063"/>
    <cellStyle name="40% - akcent 1 14" xfId="1064"/>
    <cellStyle name="40% - akcent 1 14 2" xfId="1065"/>
    <cellStyle name="40% - akcent 1 14 3" xfId="1066"/>
    <cellStyle name="40% - akcent 1 14 4" xfId="1067"/>
    <cellStyle name="40% - akcent 1 14 5" xfId="1068"/>
    <cellStyle name="40% - akcent 1 15" xfId="1069"/>
    <cellStyle name="40% - akcent 1 15 2" xfId="1070"/>
    <cellStyle name="40% - akcent 1 15 3" xfId="1071"/>
    <cellStyle name="40% - akcent 1 16" xfId="1072"/>
    <cellStyle name="40% - akcent 1 16 2" xfId="1073"/>
    <cellStyle name="40% - akcent 1 16 3" xfId="1074"/>
    <cellStyle name="40% - akcent 1 17" xfId="1075"/>
    <cellStyle name="40% - akcent 1 17 2" xfId="1076"/>
    <cellStyle name="40% - akcent 1 17 3" xfId="1077"/>
    <cellStyle name="40% - akcent 1 18" xfId="1078"/>
    <cellStyle name="40% - akcent 1 18 2" xfId="1079"/>
    <cellStyle name="40% - akcent 1 18 3" xfId="1080"/>
    <cellStyle name="40% - akcent 1 19" xfId="1081"/>
    <cellStyle name="40% - akcent 1 19 2" xfId="1082"/>
    <cellStyle name="40% - akcent 1 19 3" xfId="1083"/>
    <cellStyle name="40% - akcent 1 2" xfId="1084"/>
    <cellStyle name="40% - akcent 1 2 10" xfId="1085"/>
    <cellStyle name="40% - akcent 1 2 2" xfId="1086"/>
    <cellStyle name="40% - akcent 1 2 2 2" xfId="1087"/>
    <cellStyle name="40% - akcent 1 2 2 3" xfId="1088"/>
    <cellStyle name="40% - akcent 1 2 3" xfId="1089"/>
    <cellStyle name="40% - akcent 1 2 4" xfId="1090"/>
    <cellStyle name="40% - akcent 1 2 5" xfId="1091"/>
    <cellStyle name="40% - akcent 1 2 6" xfId="1092"/>
    <cellStyle name="40% - akcent 1 2 7" xfId="1093"/>
    <cellStyle name="40% - akcent 1 2 8" xfId="1094"/>
    <cellStyle name="40% - akcent 1 2 9" xfId="1095"/>
    <cellStyle name="40% - akcent 1 20" xfId="1096"/>
    <cellStyle name="40% - akcent 1 20 2" xfId="1097"/>
    <cellStyle name="40% - akcent 1 20 3" xfId="1098"/>
    <cellStyle name="40% - akcent 1 21" xfId="1099"/>
    <cellStyle name="40% - akcent 1 21 2" xfId="1100"/>
    <cellStyle name="40% - akcent 1 21 3" xfId="1101"/>
    <cellStyle name="40% - akcent 1 22" xfId="1102"/>
    <cellStyle name="40% - akcent 1 22 2" xfId="1103"/>
    <cellStyle name="40% - akcent 1 22 3" xfId="1104"/>
    <cellStyle name="40% - akcent 1 23" xfId="1105"/>
    <cellStyle name="40% - akcent 1 23 2" xfId="1106"/>
    <cellStyle name="40% - akcent 1 23 3" xfId="1107"/>
    <cellStyle name="40% - akcent 1 24" xfId="1108"/>
    <cellStyle name="40% - akcent 1 24 2" xfId="1109"/>
    <cellStyle name="40% - akcent 1 24 3" xfId="1110"/>
    <cellStyle name="40% - akcent 1 25" xfId="1111"/>
    <cellStyle name="40% - akcent 1 25 2" xfId="1112"/>
    <cellStyle name="40% - akcent 1 25 3" xfId="1113"/>
    <cellStyle name="40% - akcent 1 26" xfId="1114"/>
    <cellStyle name="40% - akcent 1 26 2" xfId="1115"/>
    <cellStyle name="40% - akcent 1 26 3" xfId="1116"/>
    <cellStyle name="40% - akcent 1 27" xfId="1117"/>
    <cellStyle name="40% - akcent 1 27 2" xfId="1118"/>
    <cellStyle name="40% - akcent 1 27 3" xfId="1119"/>
    <cellStyle name="40% - akcent 1 28" xfId="1120"/>
    <cellStyle name="40% - akcent 1 28 2" xfId="1121"/>
    <cellStyle name="40% - akcent 1 28 3" xfId="1122"/>
    <cellStyle name="40% - akcent 1 29" xfId="1123"/>
    <cellStyle name="40% - akcent 1 29 2" xfId="1124"/>
    <cellStyle name="40% - akcent 1 29 3" xfId="1125"/>
    <cellStyle name="40% - akcent 1 3" xfId="1126"/>
    <cellStyle name="40% - akcent 1 3 2" xfId="1127"/>
    <cellStyle name="40% - akcent 1 3 2 2" xfId="1128"/>
    <cellStyle name="40% - akcent 1 3 2 3" xfId="1129"/>
    <cellStyle name="40% - akcent 1 3 3" xfId="1130"/>
    <cellStyle name="40% - akcent 1 3 3 2" xfId="1131"/>
    <cellStyle name="40% - akcent 1 3 3 3" xfId="1132"/>
    <cellStyle name="40% - akcent 1 3 4" xfId="1133"/>
    <cellStyle name="40% - akcent 1 3 5" xfId="1134"/>
    <cellStyle name="40% - akcent 1 30" xfId="1135"/>
    <cellStyle name="40% - akcent 1 30 2" xfId="1136"/>
    <cellStyle name="40% - akcent 1 30 3" xfId="1137"/>
    <cellStyle name="40% - akcent 1 31" xfId="1138"/>
    <cellStyle name="40% - akcent 1 31 2" xfId="1139"/>
    <cellStyle name="40% - akcent 1 31 3" xfId="1140"/>
    <cellStyle name="40% - akcent 1 32" xfId="1141"/>
    <cellStyle name="40% - akcent 1 32 2" xfId="1142"/>
    <cellStyle name="40% - akcent 1 32 3" xfId="1143"/>
    <cellStyle name="40% - akcent 1 33" xfId="1144"/>
    <cellStyle name="40% - akcent 1 34" xfId="1145"/>
    <cellStyle name="40% - akcent 1 35" xfId="1146"/>
    <cellStyle name="40% - akcent 1 36" xfId="1147"/>
    <cellStyle name="40% - akcent 1 37" xfId="1148"/>
    <cellStyle name="40% - akcent 1 38" xfId="1149"/>
    <cellStyle name="40% - akcent 1 39" xfId="1150"/>
    <cellStyle name="40% - akcent 1 4" xfId="1151"/>
    <cellStyle name="40% - akcent 1 4 2" xfId="1152"/>
    <cellStyle name="40% - akcent 1 4 2 2" xfId="1153"/>
    <cellStyle name="40% - akcent 1 4 2 3" xfId="1154"/>
    <cellStyle name="40% - akcent 1 4 3" xfId="1155"/>
    <cellStyle name="40% - akcent 1 4 4" xfId="1156"/>
    <cellStyle name="40% - akcent 1 4 5" xfId="1157"/>
    <cellStyle name="40% - akcent 1 40" xfId="1158"/>
    <cellStyle name="40% - akcent 1 41" xfId="1159"/>
    <cellStyle name="40% - akcent 1 42" xfId="1160"/>
    <cellStyle name="40% - akcent 1 43" xfId="1161"/>
    <cellStyle name="40% - akcent 1 44" xfId="1162"/>
    <cellStyle name="40% - akcent 1 45" xfId="1163"/>
    <cellStyle name="40% - akcent 1 46" xfId="1164"/>
    <cellStyle name="40% - akcent 1 47" xfId="1165"/>
    <cellStyle name="40% - akcent 1 48" xfId="1166"/>
    <cellStyle name="40% - akcent 1 49" xfId="1167"/>
    <cellStyle name="40% - akcent 1 5" xfId="1168"/>
    <cellStyle name="40% - akcent 1 5 2" xfId="1169"/>
    <cellStyle name="40% - akcent 1 5 3" xfId="1170"/>
    <cellStyle name="40% - akcent 1 5 4" xfId="1171"/>
    <cellStyle name="40% - akcent 1 5 5" xfId="1172"/>
    <cellStyle name="40% - akcent 1 50" xfId="1173"/>
    <cellStyle name="40% - akcent 1 51" xfId="1174"/>
    <cellStyle name="40% - akcent 1 52" xfId="1175"/>
    <cellStyle name="40% - akcent 1 53" xfId="1176"/>
    <cellStyle name="40% - akcent 1 54" xfId="1177"/>
    <cellStyle name="40% - akcent 1 55" xfId="1178"/>
    <cellStyle name="40% - akcent 1 56" xfId="1179"/>
    <cellStyle name="40% - akcent 1 57" xfId="1180"/>
    <cellStyle name="40% - akcent 1 58" xfId="1181"/>
    <cellStyle name="40% - akcent 1 59" xfId="1182"/>
    <cellStyle name="40% - akcent 1 6" xfId="1183"/>
    <cellStyle name="40% - akcent 1 6 2" xfId="1184"/>
    <cellStyle name="40% - akcent 1 6 3" xfId="1185"/>
    <cellStyle name="40% - akcent 1 6 4" xfId="1186"/>
    <cellStyle name="40% - akcent 1 6 5" xfId="1187"/>
    <cellStyle name="40% - akcent 1 60" xfId="1188"/>
    <cellStyle name="40% - akcent 1 61" xfId="1189"/>
    <cellStyle name="40% - akcent 1 62" xfId="1190"/>
    <cellStyle name="40% - akcent 1 63" xfId="1191"/>
    <cellStyle name="40% - akcent 1 64" xfId="1192"/>
    <cellStyle name="40% - akcent 1 65" xfId="1193"/>
    <cellStyle name="40% - akcent 1 66" xfId="1194"/>
    <cellStyle name="40% - akcent 1 67" xfId="1195"/>
    <cellStyle name="40% - akcent 1 68" xfId="1196"/>
    <cellStyle name="40% - akcent 1 69" xfId="1197"/>
    <cellStyle name="40% - akcent 1 7" xfId="1198"/>
    <cellStyle name="40% - akcent 1 7 2" xfId="1199"/>
    <cellStyle name="40% - akcent 1 7 3" xfId="1200"/>
    <cellStyle name="40% - akcent 1 7 4" xfId="1201"/>
    <cellStyle name="40% - akcent 1 7 5" xfId="1202"/>
    <cellStyle name="40% - akcent 1 70" xfId="1203"/>
    <cellStyle name="40% - akcent 1 71" xfId="1204"/>
    <cellStyle name="40% - akcent 1 72" xfId="1205"/>
    <cellStyle name="40% - akcent 1 8" xfId="1206"/>
    <cellStyle name="40% - akcent 1 8 2" xfId="1207"/>
    <cellStyle name="40% - akcent 1 8 3" xfId="1208"/>
    <cellStyle name="40% - akcent 1 8 4" xfId="1209"/>
    <cellStyle name="40% - akcent 1 8 5" xfId="1210"/>
    <cellStyle name="40% - akcent 1 9" xfId="1211"/>
    <cellStyle name="40% - akcent 1 9 2" xfId="1212"/>
    <cellStyle name="40% - akcent 1 9 3" xfId="1213"/>
    <cellStyle name="40% - akcent 1 9 4" xfId="1214"/>
    <cellStyle name="40% - akcent 1 9 5" xfId="1215"/>
    <cellStyle name="40% - akcent 2 10" xfId="1216"/>
    <cellStyle name="40% - akcent 2 10 2" xfId="1217"/>
    <cellStyle name="40% - akcent 2 10 3" xfId="1218"/>
    <cellStyle name="40% - akcent 2 10 4" xfId="1219"/>
    <cellStyle name="40% - akcent 2 10 5" xfId="1220"/>
    <cellStyle name="40% - akcent 2 11" xfId="1221"/>
    <cellStyle name="40% - akcent 2 11 2" xfId="1222"/>
    <cellStyle name="40% - akcent 2 11 3" xfId="1223"/>
    <cellStyle name="40% - akcent 2 11 4" xfId="1224"/>
    <cellStyle name="40% - akcent 2 11 5" xfId="1225"/>
    <cellStyle name="40% - akcent 2 12" xfId="1226"/>
    <cellStyle name="40% - akcent 2 12 2" xfId="1227"/>
    <cellStyle name="40% - akcent 2 12 3" xfId="1228"/>
    <cellStyle name="40% - akcent 2 12 4" xfId="1229"/>
    <cellStyle name="40% - akcent 2 12 5" xfId="1230"/>
    <cellStyle name="40% - akcent 2 13" xfId="1231"/>
    <cellStyle name="40% - akcent 2 13 2" xfId="1232"/>
    <cellStyle name="40% - akcent 2 13 3" xfId="1233"/>
    <cellStyle name="40% - akcent 2 13 4" xfId="1234"/>
    <cellStyle name="40% - akcent 2 13 5" xfId="1235"/>
    <cellStyle name="40% - akcent 2 14" xfId="1236"/>
    <cellStyle name="40% - akcent 2 14 2" xfId="1237"/>
    <cellStyle name="40% - akcent 2 14 3" xfId="1238"/>
    <cellStyle name="40% - akcent 2 14 4" xfId="1239"/>
    <cellStyle name="40% - akcent 2 14 5" xfId="1240"/>
    <cellStyle name="40% - akcent 2 15" xfId="1241"/>
    <cellStyle name="40% - akcent 2 15 2" xfId="1242"/>
    <cellStyle name="40% - akcent 2 15 3" xfId="1243"/>
    <cellStyle name="40% - akcent 2 16" xfId="1244"/>
    <cellStyle name="40% - akcent 2 16 2" xfId="1245"/>
    <cellStyle name="40% - akcent 2 16 3" xfId="1246"/>
    <cellStyle name="40% - akcent 2 17" xfId="1247"/>
    <cellStyle name="40% - akcent 2 17 2" xfId="1248"/>
    <cellStyle name="40% - akcent 2 17 3" xfId="1249"/>
    <cellStyle name="40% - akcent 2 18" xfId="1250"/>
    <cellStyle name="40% - akcent 2 18 2" xfId="1251"/>
    <cellStyle name="40% - akcent 2 18 3" xfId="1252"/>
    <cellStyle name="40% - akcent 2 19" xfId="1253"/>
    <cellStyle name="40% - akcent 2 19 2" xfId="1254"/>
    <cellStyle name="40% - akcent 2 19 3" xfId="1255"/>
    <cellStyle name="40% - akcent 2 2" xfId="1256"/>
    <cellStyle name="40% - akcent 2 2 10" xfId="1257"/>
    <cellStyle name="40% - akcent 2 2 2" xfId="1258"/>
    <cellStyle name="40% - akcent 2 2 2 2" xfId="1259"/>
    <cellStyle name="40% - akcent 2 2 2 3" xfId="1260"/>
    <cellStyle name="40% - akcent 2 2 3" xfId="1261"/>
    <cellStyle name="40% - akcent 2 2 4" xfId="1262"/>
    <cellStyle name="40% - akcent 2 2 5" xfId="1263"/>
    <cellStyle name="40% - akcent 2 2 6" xfId="1264"/>
    <cellStyle name="40% - akcent 2 2 7" xfId="1265"/>
    <cellStyle name="40% - akcent 2 2 8" xfId="1266"/>
    <cellStyle name="40% - akcent 2 2 9" xfId="1267"/>
    <cellStyle name="40% - akcent 2 20" xfId="1268"/>
    <cellStyle name="40% - akcent 2 20 2" xfId="1269"/>
    <cellStyle name="40% - akcent 2 20 3" xfId="1270"/>
    <cellStyle name="40% - akcent 2 21" xfId="1271"/>
    <cellStyle name="40% - akcent 2 21 2" xfId="1272"/>
    <cellStyle name="40% - akcent 2 21 3" xfId="1273"/>
    <cellStyle name="40% - akcent 2 22" xfId="1274"/>
    <cellStyle name="40% - akcent 2 22 2" xfId="1275"/>
    <cellStyle name="40% - akcent 2 22 3" xfId="1276"/>
    <cellStyle name="40% - akcent 2 23" xfId="1277"/>
    <cellStyle name="40% - akcent 2 23 2" xfId="1278"/>
    <cellStyle name="40% - akcent 2 23 3" xfId="1279"/>
    <cellStyle name="40% - akcent 2 24" xfId="1280"/>
    <cellStyle name="40% - akcent 2 24 2" xfId="1281"/>
    <cellStyle name="40% - akcent 2 24 3" xfId="1282"/>
    <cellStyle name="40% - akcent 2 25" xfId="1283"/>
    <cellStyle name="40% - akcent 2 25 2" xfId="1284"/>
    <cellStyle name="40% - akcent 2 25 3" xfId="1285"/>
    <cellStyle name="40% - akcent 2 26" xfId="1286"/>
    <cellStyle name="40% - akcent 2 26 2" xfId="1287"/>
    <cellStyle name="40% - akcent 2 26 3" xfId="1288"/>
    <cellStyle name="40% - akcent 2 27" xfId="1289"/>
    <cellStyle name="40% - akcent 2 27 2" xfId="1290"/>
    <cellStyle name="40% - akcent 2 27 3" xfId="1291"/>
    <cellStyle name="40% - akcent 2 28" xfId="1292"/>
    <cellStyle name="40% - akcent 2 28 2" xfId="1293"/>
    <cellStyle name="40% - akcent 2 28 3" xfId="1294"/>
    <cellStyle name="40% - akcent 2 29" xfId="1295"/>
    <cellStyle name="40% - akcent 2 29 2" xfId="1296"/>
    <cellStyle name="40% - akcent 2 29 3" xfId="1297"/>
    <cellStyle name="40% - akcent 2 3" xfId="1298"/>
    <cellStyle name="40% - akcent 2 3 2" xfId="1299"/>
    <cellStyle name="40% - akcent 2 3 2 2" xfId="1300"/>
    <cellStyle name="40% - akcent 2 3 2 3" xfId="1301"/>
    <cellStyle name="40% - akcent 2 3 3" xfId="1302"/>
    <cellStyle name="40% - akcent 2 3 3 2" xfId="1303"/>
    <cellStyle name="40% - akcent 2 3 3 3" xfId="1304"/>
    <cellStyle name="40% - akcent 2 3 4" xfId="1305"/>
    <cellStyle name="40% - akcent 2 3 5" xfId="1306"/>
    <cellStyle name="40% - akcent 2 30" xfId="1307"/>
    <cellStyle name="40% - akcent 2 30 2" xfId="1308"/>
    <cellStyle name="40% - akcent 2 30 3" xfId="1309"/>
    <cellStyle name="40% - akcent 2 31" xfId="1310"/>
    <cellStyle name="40% - akcent 2 31 2" xfId="1311"/>
    <cellStyle name="40% - akcent 2 31 3" xfId="1312"/>
    <cellStyle name="40% - akcent 2 32" xfId="1313"/>
    <cellStyle name="40% - akcent 2 32 2" xfId="1314"/>
    <cellStyle name="40% - akcent 2 32 3" xfId="1315"/>
    <cellStyle name="40% - akcent 2 33" xfId="1316"/>
    <cellStyle name="40% - akcent 2 34" xfId="1317"/>
    <cellStyle name="40% - akcent 2 35" xfId="1318"/>
    <cellStyle name="40% - akcent 2 36" xfId="1319"/>
    <cellStyle name="40% - akcent 2 37" xfId="1320"/>
    <cellStyle name="40% - akcent 2 38" xfId="1321"/>
    <cellStyle name="40% - akcent 2 39" xfId="1322"/>
    <cellStyle name="40% - akcent 2 4" xfId="1323"/>
    <cellStyle name="40% - akcent 2 4 2" xfId="1324"/>
    <cellStyle name="40% - akcent 2 4 2 2" xfId="1325"/>
    <cellStyle name="40% - akcent 2 4 2 3" xfId="1326"/>
    <cellStyle name="40% - akcent 2 4 3" xfId="1327"/>
    <cellStyle name="40% - akcent 2 4 4" xfId="1328"/>
    <cellStyle name="40% - akcent 2 4 5" xfId="1329"/>
    <cellStyle name="40% - akcent 2 40" xfId="1330"/>
    <cellStyle name="40% - akcent 2 41" xfId="1331"/>
    <cellStyle name="40% - akcent 2 42" xfId="1332"/>
    <cellStyle name="40% - akcent 2 43" xfId="1333"/>
    <cellStyle name="40% - akcent 2 44" xfId="1334"/>
    <cellStyle name="40% - akcent 2 45" xfId="1335"/>
    <cellStyle name="40% - akcent 2 46" xfId="1336"/>
    <cellStyle name="40% - akcent 2 47" xfId="1337"/>
    <cellStyle name="40% - akcent 2 48" xfId="1338"/>
    <cellStyle name="40% - akcent 2 49" xfId="1339"/>
    <cellStyle name="40% - akcent 2 5" xfId="1340"/>
    <cellStyle name="40% - akcent 2 5 2" xfId="1341"/>
    <cellStyle name="40% - akcent 2 5 3" xfId="1342"/>
    <cellStyle name="40% - akcent 2 5 4" xfId="1343"/>
    <cellStyle name="40% - akcent 2 5 5" xfId="1344"/>
    <cellStyle name="40% - akcent 2 50" xfId="1345"/>
    <cellStyle name="40% - akcent 2 51" xfId="1346"/>
    <cellStyle name="40% - akcent 2 52" xfId="1347"/>
    <cellStyle name="40% - akcent 2 53" xfId="1348"/>
    <cellStyle name="40% - akcent 2 54" xfId="1349"/>
    <cellStyle name="40% - akcent 2 55" xfId="1350"/>
    <cellStyle name="40% - akcent 2 56" xfId="1351"/>
    <cellStyle name="40% - akcent 2 57" xfId="1352"/>
    <cellStyle name="40% - akcent 2 58" xfId="1353"/>
    <cellStyle name="40% - akcent 2 59" xfId="1354"/>
    <cellStyle name="40% - akcent 2 6" xfId="1355"/>
    <cellStyle name="40% - akcent 2 6 2" xfId="1356"/>
    <cellStyle name="40% - akcent 2 6 3" xfId="1357"/>
    <cellStyle name="40% - akcent 2 6 4" xfId="1358"/>
    <cellStyle name="40% - akcent 2 6 5" xfId="1359"/>
    <cellStyle name="40% - akcent 2 60" xfId="1360"/>
    <cellStyle name="40% - akcent 2 61" xfId="1361"/>
    <cellStyle name="40% - akcent 2 62" xfId="1362"/>
    <cellStyle name="40% - akcent 2 63" xfId="1363"/>
    <cellStyle name="40% - akcent 2 64" xfId="1364"/>
    <cellStyle name="40% - akcent 2 65" xfId="1365"/>
    <cellStyle name="40% - akcent 2 66" xfId="1366"/>
    <cellStyle name="40% - akcent 2 67" xfId="1367"/>
    <cellStyle name="40% - akcent 2 68" xfId="1368"/>
    <cellStyle name="40% - akcent 2 69" xfId="1369"/>
    <cellStyle name="40% - akcent 2 7" xfId="1370"/>
    <cellStyle name="40% - akcent 2 7 2" xfId="1371"/>
    <cellStyle name="40% - akcent 2 7 3" xfId="1372"/>
    <cellStyle name="40% - akcent 2 7 4" xfId="1373"/>
    <cellStyle name="40% - akcent 2 7 5" xfId="1374"/>
    <cellStyle name="40% - akcent 2 70" xfId="1375"/>
    <cellStyle name="40% - akcent 2 71" xfId="1376"/>
    <cellStyle name="40% - akcent 2 72" xfId="1377"/>
    <cellStyle name="40% - akcent 2 8" xfId="1378"/>
    <cellStyle name="40% - akcent 2 8 2" xfId="1379"/>
    <cellStyle name="40% - akcent 2 8 3" xfId="1380"/>
    <cellStyle name="40% - akcent 2 8 4" xfId="1381"/>
    <cellStyle name="40% - akcent 2 8 5" xfId="1382"/>
    <cellStyle name="40% - akcent 2 9" xfId="1383"/>
    <cellStyle name="40% - akcent 2 9 2" xfId="1384"/>
    <cellStyle name="40% - akcent 2 9 3" xfId="1385"/>
    <cellStyle name="40% - akcent 2 9 4" xfId="1386"/>
    <cellStyle name="40% - akcent 2 9 5" xfId="1387"/>
    <cellStyle name="40% - akcent 3 10" xfId="1388"/>
    <cellStyle name="40% - akcent 3 10 2" xfId="1389"/>
    <cellStyle name="40% - akcent 3 10 3" xfId="1390"/>
    <cellStyle name="40% - akcent 3 10 4" xfId="1391"/>
    <cellStyle name="40% - akcent 3 10 5" xfId="1392"/>
    <cellStyle name="40% - akcent 3 11" xfId="1393"/>
    <cellStyle name="40% - akcent 3 11 2" xfId="1394"/>
    <cellStyle name="40% - akcent 3 11 3" xfId="1395"/>
    <cellStyle name="40% - akcent 3 11 4" xfId="1396"/>
    <cellStyle name="40% - akcent 3 11 5" xfId="1397"/>
    <cellStyle name="40% - akcent 3 12" xfId="1398"/>
    <cellStyle name="40% - akcent 3 12 2" xfId="1399"/>
    <cellStyle name="40% - akcent 3 12 3" xfId="1400"/>
    <cellStyle name="40% - akcent 3 12 4" xfId="1401"/>
    <cellStyle name="40% - akcent 3 12 5" xfId="1402"/>
    <cellStyle name="40% - akcent 3 13" xfId="1403"/>
    <cellStyle name="40% - akcent 3 13 2" xfId="1404"/>
    <cellStyle name="40% - akcent 3 13 3" xfId="1405"/>
    <cellStyle name="40% - akcent 3 13 4" xfId="1406"/>
    <cellStyle name="40% - akcent 3 13 5" xfId="1407"/>
    <cellStyle name="40% - akcent 3 14" xfId="1408"/>
    <cellStyle name="40% - akcent 3 14 2" xfId="1409"/>
    <cellStyle name="40% - akcent 3 14 3" xfId="1410"/>
    <cellStyle name="40% - akcent 3 14 4" xfId="1411"/>
    <cellStyle name="40% - akcent 3 14 5" xfId="1412"/>
    <cellStyle name="40% - akcent 3 15" xfId="1413"/>
    <cellStyle name="40% - akcent 3 15 2" xfId="1414"/>
    <cellStyle name="40% - akcent 3 15 3" xfId="1415"/>
    <cellStyle name="40% - akcent 3 16" xfId="1416"/>
    <cellStyle name="40% - akcent 3 16 2" xfId="1417"/>
    <cellStyle name="40% - akcent 3 16 3" xfId="1418"/>
    <cellStyle name="40% - akcent 3 17" xfId="1419"/>
    <cellStyle name="40% - akcent 3 17 2" xfId="1420"/>
    <cellStyle name="40% - akcent 3 17 3" xfId="1421"/>
    <cellStyle name="40% - akcent 3 18" xfId="1422"/>
    <cellStyle name="40% - akcent 3 18 2" xfId="1423"/>
    <cellStyle name="40% - akcent 3 18 3" xfId="1424"/>
    <cellStyle name="40% - akcent 3 19" xfId="1425"/>
    <cellStyle name="40% - akcent 3 19 2" xfId="1426"/>
    <cellStyle name="40% - akcent 3 19 3" xfId="1427"/>
    <cellStyle name="40% - akcent 3 2" xfId="1428"/>
    <cellStyle name="40% - akcent 3 2 10" xfId="1429"/>
    <cellStyle name="40% - akcent 3 2 2" xfId="1430"/>
    <cellStyle name="40% - akcent 3 2 2 2" xfId="1431"/>
    <cellStyle name="40% - akcent 3 2 2 3" xfId="1432"/>
    <cellStyle name="40% - akcent 3 2 3" xfId="1433"/>
    <cellStyle name="40% - akcent 3 2 4" xfId="1434"/>
    <cellStyle name="40% - akcent 3 2 5" xfId="1435"/>
    <cellStyle name="40% - akcent 3 2 6" xfId="1436"/>
    <cellStyle name="40% - akcent 3 2 7" xfId="1437"/>
    <cellStyle name="40% - akcent 3 2 8" xfId="1438"/>
    <cellStyle name="40% - akcent 3 2 9" xfId="1439"/>
    <cellStyle name="40% - akcent 3 20" xfId="1440"/>
    <cellStyle name="40% - akcent 3 20 2" xfId="1441"/>
    <cellStyle name="40% - akcent 3 20 3" xfId="1442"/>
    <cellStyle name="40% - akcent 3 21" xfId="1443"/>
    <cellStyle name="40% - akcent 3 21 2" xfId="1444"/>
    <cellStyle name="40% - akcent 3 21 3" xfId="1445"/>
    <cellStyle name="40% - akcent 3 22" xfId="1446"/>
    <cellStyle name="40% - akcent 3 22 2" xfId="1447"/>
    <cellStyle name="40% - akcent 3 22 3" xfId="1448"/>
    <cellStyle name="40% - akcent 3 23" xfId="1449"/>
    <cellStyle name="40% - akcent 3 23 2" xfId="1450"/>
    <cellStyle name="40% - akcent 3 23 3" xfId="1451"/>
    <cellStyle name="40% - akcent 3 24" xfId="1452"/>
    <cellStyle name="40% - akcent 3 24 2" xfId="1453"/>
    <cellStyle name="40% - akcent 3 24 3" xfId="1454"/>
    <cellStyle name="40% - akcent 3 25" xfId="1455"/>
    <cellStyle name="40% - akcent 3 25 2" xfId="1456"/>
    <cellStyle name="40% - akcent 3 25 3" xfId="1457"/>
    <cellStyle name="40% - akcent 3 26" xfId="1458"/>
    <cellStyle name="40% - akcent 3 26 2" xfId="1459"/>
    <cellStyle name="40% - akcent 3 26 3" xfId="1460"/>
    <cellStyle name="40% - akcent 3 27" xfId="1461"/>
    <cellStyle name="40% - akcent 3 27 2" xfId="1462"/>
    <cellStyle name="40% - akcent 3 27 3" xfId="1463"/>
    <cellStyle name="40% - akcent 3 28" xfId="1464"/>
    <cellStyle name="40% - akcent 3 28 2" xfId="1465"/>
    <cellStyle name="40% - akcent 3 28 3" xfId="1466"/>
    <cellStyle name="40% - akcent 3 29" xfId="1467"/>
    <cellStyle name="40% - akcent 3 29 2" xfId="1468"/>
    <cellStyle name="40% - akcent 3 29 3" xfId="1469"/>
    <cellStyle name="40% - akcent 3 3" xfId="1470"/>
    <cellStyle name="40% - akcent 3 3 2" xfId="1471"/>
    <cellStyle name="40% - akcent 3 3 2 2" xfId="1472"/>
    <cellStyle name="40% - akcent 3 3 2 3" xfId="1473"/>
    <cellStyle name="40% - akcent 3 3 3" xfId="1474"/>
    <cellStyle name="40% - akcent 3 3 3 2" xfId="1475"/>
    <cellStyle name="40% - akcent 3 3 3 3" xfId="1476"/>
    <cellStyle name="40% - akcent 3 3 4" xfId="1477"/>
    <cellStyle name="40% - akcent 3 3 5" xfId="1478"/>
    <cellStyle name="40% - akcent 3 30" xfId="1479"/>
    <cellStyle name="40% - akcent 3 30 2" xfId="1480"/>
    <cellStyle name="40% - akcent 3 30 3" xfId="1481"/>
    <cellStyle name="40% - akcent 3 31" xfId="1482"/>
    <cellStyle name="40% - akcent 3 31 2" xfId="1483"/>
    <cellStyle name="40% - akcent 3 31 3" xfId="1484"/>
    <cellStyle name="40% - akcent 3 32" xfId="1485"/>
    <cellStyle name="40% - akcent 3 32 2" xfId="1486"/>
    <cellStyle name="40% - akcent 3 32 3" xfId="1487"/>
    <cellStyle name="40% - akcent 3 33" xfId="1488"/>
    <cellStyle name="40% - akcent 3 34" xfId="1489"/>
    <cellStyle name="40% - akcent 3 35" xfId="1490"/>
    <cellStyle name="40% - akcent 3 36" xfId="1491"/>
    <cellStyle name="40% - akcent 3 37" xfId="1492"/>
    <cellStyle name="40% - akcent 3 38" xfId="1493"/>
    <cellStyle name="40% - akcent 3 39" xfId="1494"/>
    <cellStyle name="40% - akcent 3 4" xfId="1495"/>
    <cellStyle name="40% - akcent 3 4 2" xfId="1496"/>
    <cellStyle name="40% - akcent 3 4 2 2" xfId="1497"/>
    <cellStyle name="40% - akcent 3 4 2 3" xfId="1498"/>
    <cellStyle name="40% - akcent 3 4 3" xfId="1499"/>
    <cellStyle name="40% - akcent 3 4 4" xfId="1500"/>
    <cellStyle name="40% - akcent 3 4 5" xfId="1501"/>
    <cellStyle name="40% - akcent 3 40" xfId="1502"/>
    <cellStyle name="40% - akcent 3 41" xfId="1503"/>
    <cellStyle name="40% - akcent 3 42" xfId="1504"/>
    <cellStyle name="40% - akcent 3 43" xfId="1505"/>
    <cellStyle name="40% - akcent 3 44" xfId="1506"/>
    <cellStyle name="40% - akcent 3 45" xfId="1507"/>
    <cellStyle name="40% - akcent 3 46" xfId="1508"/>
    <cellStyle name="40% - akcent 3 47" xfId="1509"/>
    <cellStyle name="40% - akcent 3 48" xfId="1510"/>
    <cellStyle name="40% - akcent 3 49" xfId="1511"/>
    <cellStyle name="40% - akcent 3 5" xfId="1512"/>
    <cellStyle name="40% - akcent 3 5 2" xfId="1513"/>
    <cellStyle name="40% - akcent 3 5 3" xfId="1514"/>
    <cellStyle name="40% - akcent 3 5 4" xfId="1515"/>
    <cellStyle name="40% - akcent 3 5 5" xfId="1516"/>
    <cellStyle name="40% - akcent 3 50" xfId="1517"/>
    <cellStyle name="40% - akcent 3 51" xfId="1518"/>
    <cellStyle name="40% - akcent 3 52" xfId="1519"/>
    <cellStyle name="40% - akcent 3 53" xfId="1520"/>
    <cellStyle name="40% - akcent 3 54" xfId="1521"/>
    <cellStyle name="40% - akcent 3 55" xfId="1522"/>
    <cellStyle name="40% - akcent 3 56" xfId="1523"/>
    <cellStyle name="40% - akcent 3 57" xfId="1524"/>
    <cellStyle name="40% - akcent 3 58" xfId="1525"/>
    <cellStyle name="40% - akcent 3 59" xfId="1526"/>
    <cellStyle name="40% - akcent 3 6" xfId="1527"/>
    <cellStyle name="40% - akcent 3 6 2" xfId="1528"/>
    <cellStyle name="40% - akcent 3 6 3" xfId="1529"/>
    <cellStyle name="40% - akcent 3 6 4" xfId="1530"/>
    <cellStyle name="40% - akcent 3 6 5" xfId="1531"/>
    <cellStyle name="40% - akcent 3 60" xfId="1532"/>
    <cellStyle name="40% - akcent 3 61" xfId="1533"/>
    <cellStyle name="40% - akcent 3 62" xfId="1534"/>
    <cellStyle name="40% - akcent 3 63" xfId="1535"/>
    <cellStyle name="40% - akcent 3 64" xfId="1536"/>
    <cellStyle name="40% - akcent 3 65" xfId="1537"/>
    <cellStyle name="40% - akcent 3 66" xfId="1538"/>
    <cellStyle name="40% - akcent 3 67" xfId="1539"/>
    <cellStyle name="40% - akcent 3 68" xfId="1540"/>
    <cellStyle name="40% - akcent 3 69" xfId="1541"/>
    <cellStyle name="40% - akcent 3 7" xfId="1542"/>
    <cellStyle name="40% - akcent 3 7 2" xfId="1543"/>
    <cellStyle name="40% - akcent 3 7 3" xfId="1544"/>
    <cellStyle name="40% - akcent 3 7 4" xfId="1545"/>
    <cellStyle name="40% - akcent 3 7 5" xfId="1546"/>
    <cellStyle name="40% - akcent 3 70" xfId="1547"/>
    <cellStyle name="40% - akcent 3 71" xfId="1548"/>
    <cellStyle name="40% - akcent 3 72" xfId="1549"/>
    <cellStyle name="40% - akcent 3 8" xfId="1550"/>
    <cellStyle name="40% - akcent 3 8 2" xfId="1551"/>
    <cellStyle name="40% - akcent 3 8 3" xfId="1552"/>
    <cellStyle name="40% - akcent 3 8 4" xfId="1553"/>
    <cellStyle name="40% - akcent 3 8 5" xfId="1554"/>
    <cellStyle name="40% - akcent 3 9" xfId="1555"/>
    <cellStyle name="40% - akcent 3 9 2" xfId="1556"/>
    <cellStyle name="40% - akcent 3 9 3" xfId="1557"/>
    <cellStyle name="40% - akcent 3 9 4" xfId="1558"/>
    <cellStyle name="40% - akcent 3 9 5" xfId="1559"/>
    <cellStyle name="40% - akcent 4 10" xfId="1560"/>
    <cellStyle name="40% - akcent 4 10 2" xfId="1561"/>
    <cellStyle name="40% - akcent 4 10 3" xfId="1562"/>
    <cellStyle name="40% - akcent 4 10 4" xfId="1563"/>
    <cellStyle name="40% - akcent 4 10 5" xfId="1564"/>
    <cellStyle name="40% - akcent 4 11" xfId="1565"/>
    <cellStyle name="40% - akcent 4 11 2" xfId="1566"/>
    <cellStyle name="40% - akcent 4 11 3" xfId="1567"/>
    <cellStyle name="40% - akcent 4 11 4" xfId="1568"/>
    <cellStyle name="40% - akcent 4 11 5" xfId="1569"/>
    <cellStyle name="40% - akcent 4 12" xfId="1570"/>
    <cellStyle name="40% - akcent 4 12 2" xfId="1571"/>
    <cellStyle name="40% - akcent 4 12 3" xfId="1572"/>
    <cellStyle name="40% - akcent 4 12 4" xfId="1573"/>
    <cellStyle name="40% - akcent 4 12 5" xfId="1574"/>
    <cellStyle name="40% - akcent 4 13" xfId="1575"/>
    <cellStyle name="40% - akcent 4 13 2" xfId="1576"/>
    <cellStyle name="40% - akcent 4 13 3" xfId="1577"/>
    <cellStyle name="40% - akcent 4 13 4" xfId="1578"/>
    <cellStyle name="40% - akcent 4 13 5" xfId="1579"/>
    <cellStyle name="40% - akcent 4 14" xfId="1580"/>
    <cellStyle name="40% - akcent 4 14 2" xfId="1581"/>
    <cellStyle name="40% - akcent 4 14 3" xfId="1582"/>
    <cellStyle name="40% - akcent 4 14 4" xfId="1583"/>
    <cellStyle name="40% - akcent 4 14 5" xfId="1584"/>
    <cellStyle name="40% - akcent 4 15" xfId="1585"/>
    <cellStyle name="40% - akcent 4 15 2" xfId="1586"/>
    <cellStyle name="40% - akcent 4 15 3" xfId="1587"/>
    <cellStyle name="40% - akcent 4 16" xfId="1588"/>
    <cellStyle name="40% - akcent 4 16 2" xfId="1589"/>
    <cellStyle name="40% - akcent 4 16 3" xfId="1590"/>
    <cellStyle name="40% - akcent 4 17" xfId="1591"/>
    <cellStyle name="40% - akcent 4 17 2" xfId="1592"/>
    <cellStyle name="40% - akcent 4 17 3" xfId="1593"/>
    <cellStyle name="40% - akcent 4 18" xfId="1594"/>
    <cellStyle name="40% - akcent 4 18 2" xfId="1595"/>
    <cellStyle name="40% - akcent 4 18 3" xfId="1596"/>
    <cellStyle name="40% - akcent 4 19" xfId="1597"/>
    <cellStyle name="40% - akcent 4 19 2" xfId="1598"/>
    <cellStyle name="40% - akcent 4 19 3" xfId="1599"/>
    <cellStyle name="40% - akcent 4 2" xfId="1600"/>
    <cellStyle name="40% - akcent 4 2 10" xfId="1601"/>
    <cellStyle name="40% - akcent 4 2 2" xfId="1602"/>
    <cellStyle name="40% - akcent 4 2 2 2" xfId="1603"/>
    <cellStyle name="40% - akcent 4 2 2 3" xfId="1604"/>
    <cellStyle name="40% - akcent 4 2 3" xfId="1605"/>
    <cellStyle name="40% - akcent 4 2 4" xfId="1606"/>
    <cellStyle name="40% - akcent 4 2 5" xfId="1607"/>
    <cellStyle name="40% - akcent 4 2 6" xfId="1608"/>
    <cellStyle name="40% - akcent 4 2 7" xfId="1609"/>
    <cellStyle name="40% - akcent 4 2 8" xfId="1610"/>
    <cellStyle name="40% - akcent 4 2 9" xfId="1611"/>
    <cellStyle name="40% - akcent 4 20" xfId="1612"/>
    <cellStyle name="40% - akcent 4 20 2" xfId="1613"/>
    <cellStyle name="40% - akcent 4 20 3" xfId="1614"/>
    <cellStyle name="40% - akcent 4 21" xfId="1615"/>
    <cellStyle name="40% - akcent 4 21 2" xfId="1616"/>
    <cellStyle name="40% - akcent 4 21 3" xfId="1617"/>
    <cellStyle name="40% - akcent 4 22" xfId="1618"/>
    <cellStyle name="40% - akcent 4 22 2" xfId="1619"/>
    <cellStyle name="40% - akcent 4 22 3" xfId="1620"/>
    <cellStyle name="40% - akcent 4 23" xfId="1621"/>
    <cellStyle name="40% - akcent 4 23 2" xfId="1622"/>
    <cellStyle name="40% - akcent 4 23 3" xfId="1623"/>
    <cellStyle name="40% - akcent 4 24" xfId="1624"/>
    <cellStyle name="40% - akcent 4 24 2" xfId="1625"/>
    <cellStyle name="40% - akcent 4 24 3" xfId="1626"/>
    <cellStyle name="40% - akcent 4 25" xfId="1627"/>
    <cellStyle name="40% - akcent 4 25 2" xfId="1628"/>
    <cellStyle name="40% - akcent 4 25 3" xfId="1629"/>
    <cellStyle name="40% - akcent 4 26" xfId="1630"/>
    <cellStyle name="40% - akcent 4 26 2" xfId="1631"/>
    <cellStyle name="40% - akcent 4 26 3" xfId="1632"/>
    <cellStyle name="40% - akcent 4 27" xfId="1633"/>
    <cellStyle name="40% - akcent 4 27 2" xfId="1634"/>
    <cellStyle name="40% - akcent 4 27 3" xfId="1635"/>
    <cellStyle name="40% - akcent 4 28" xfId="1636"/>
    <cellStyle name="40% - akcent 4 28 2" xfId="1637"/>
    <cellStyle name="40% - akcent 4 28 3" xfId="1638"/>
    <cellStyle name="40% - akcent 4 29" xfId="1639"/>
    <cellStyle name="40% - akcent 4 29 2" xfId="1640"/>
    <cellStyle name="40% - akcent 4 29 3" xfId="1641"/>
    <cellStyle name="40% - akcent 4 3" xfId="1642"/>
    <cellStyle name="40% - akcent 4 3 2" xfId="1643"/>
    <cellStyle name="40% - akcent 4 3 2 2" xfId="1644"/>
    <cellStyle name="40% - akcent 4 3 2 3" xfId="1645"/>
    <cellStyle name="40% - akcent 4 3 3" xfId="1646"/>
    <cellStyle name="40% - akcent 4 3 3 2" xfId="1647"/>
    <cellStyle name="40% - akcent 4 3 3 3" xfId="1648"/>
    <cellStyle name="40% - akcent 4 3 4" xfId="1649"/>
    <cellStyle name="40% - akcent 4 3 5" xfId="1650"/>
    <cellStyle name="40% - akcent 4 30" xfId="1651"/>
    <cellStyle name="40% - akcent 4 30 2" xfId="1652"/>
    <cellStyle name="40% - akcent 4 30 3" xfId="1653"/>
    <cellStyle name="40% - akcent 4 31" xfId="1654"/>
    <cellStyle name="40% - akcent 4 31 2" xfId="1655"/>
    <cellStyle name="40% - akcent 4 31 3" xfId="1656"/>
    <cellStyle name="40% - akcent 4 32" xfId="1657"/>
    <cellStyle name="40% - akcent 4 32 2" xfId="1658"/>
    <cellStyle name="40% - akcent 4 32 3" xfId="1659"/>
    <cellStyle name="40% - akcent 4 33" xfId="1660"/>
    <cellStyle name="40% - akcent 4 34" xfId="1661"/>
    <cellStyle name="40% - akcent 4 35" xfId="1662"/>
    <cellStyle name="40% - akcent 4 36" xfId="1663"/>
    <cellStyle name="40% - akcent 4 37" xfId="1664"/>
    <cellStyle name="40% - akcent 4 38" xfId="1665"/>
    <cellStyle name="40% - akcent 4 39" xfId="1666"/>
    <cellStyle name="40% - akcent 4 4" xfId="1667"/>
    <cellStyle name="40% - akcent 4 4 2" xfId="1668"/>
    <cellStyle name="40% - akcent 4 4 2 2" xfId="1669"/>
    <cellStyle name="40% - akcent 4 4 2 3" xfId="1670"/>
    <cellStyle name="40% - akcent 4 4 3" xfId="1671"/>
    <cellStyle name="40% - akcent 4 4 4" xfId="1672"/>
    <cellStyle name="40% - akcent 4 4 5" xfId="1673"/>
    <cellStyle name="40% - akcent 4 40" xfId="1674"/>
    <cellStyle name="40% - akcent 4 41" xfId="1675"/>
    <cellStyle name="40% - akcent 4 42" xfId="1676"/>
    <cellStyle name="40% - akcent 4 43" xfId="1677"/>
    <cellStyle name="40% - akcent 4 44" xfId="1678"/>
    <cellStyle name="40% - akcent 4 45" xfId="1679"/>
    <cellStyle name="40% - akcent 4 46" xfId="1680"/>
    <cellStyle name="40% - akcent 4 47" xfId="1681"/>
    <cellStyle name="40% - akcent 4 48" xfId="1682"/>
    <cellStyle name="40% - akcent 4 49" xfId="1683"/>
    <cellStyle name="40% - akcent 4 5" xfId="1684"/>
    <cellStyle name="40% - akcent 4 5 2" xfId="1685"/>
    <cellStyle name="40% - akcent 4 5 3" xfId="1686"/>
    <cellStyle name="40% - akcent 4 5 4" xfId="1687"/>
    <cellStyle name="40% - akcent 4 5 5" xfId="1688"/>
    <cellStyle name="40% - akcent 4 50" xfId="1689"/>
    <cellStyle name="40% - akcent 4 51" xfId="1690"/>
    <cellStyle name="40% - akcent 4 52" xfId="1691"/>
    <cellStyle name="40% - akcent 4 53" xfId="1692"/>
    <cellStyle name="40% - akcent 4 54" xfId="1693"/>
    <cellStyle name="40% - akcent 4 55" xfId="1694"/>
    <cellStyle name="40% - akcent 4 56" xfId="1695"/>
    <cellStyle name="40% - akcent 4 57" xfId="1696"/>
    <cellStyle name="40% - akcent 4 58" xfId="1697"/>
    <cellStyle name="40% - akcent 4 59" xfId="1698"/>
    <cellStyle name="40% - akcent 4 6" xfId="1699"/>
    <cellStyle name="40% - akcent 4 6 2" xfId="1700"/>
    <cellStyle name="40% - akcent 4 6 3" xfId="1701"/>
    <cellStyle name="40% - akcent 4 6 4" xfId="1702"/>
    <cellStyle name="40% - akcent 4 6 5" xfId="1703"/>
    <cellStyle name="40% - akcent 4 60" xfId="1704"/>
    <cellStyle name="40% - akcent 4 61" xfId="1705"/>
    <cellStyle name="40% - akcent 4 62" xfId="1706"/>
    <cellStyle name="40% - akcent 4 63" xfId="1707"/>
    <cellStyle name="40% - akcent 4 64" xfId="1708"/>
    <cellStyle name="40% - akcent 4 65" xfId="1709"/>
    <cellStyle name="40% - akcent 4 66" xfId="1710"/>
    <cellStyle name="40% - akcent 4 67" xfId="1711"/>
    <cellStyle name="40% - akcent 4 68" xfId="1712"/>
    <cellStyle name="40% - akcent 4 69" xfId="1713"/>
    <cellStyle name="40% - akcent 4 7" xfId="1714"/>
    <cellStyle name="40% - akcent 4 7 2" xfId="1715"/>
    <cellStyle name="40% - akcent 4 7 3" xfId="1716"/>
    <cellStyle name="40% - akcent 4 7 4" xfId="1717"/>
    <cellStyle name="40% - akcent 4 7 5" xfId="1718"/>
    <cellStyle name="40% - akcent 4 70" xfId="1719"/>
    <cellStyle name="40% - akcent 4 71" xfId="1720"/>
    <cellStyle name="40% - akcent 4 72" xfId="1721"/>
    <cellStyle name="40% - akcent 4 8" xfId="1722"/>
    <cellStyle name="40% - akcent 4 8 2" xfId="1723"/>
    <cellStyle name="40% - akcent 4 8 3" xfId="1724"/>
    <cellStyle name="40% - akcent 4 8 4" xfId="1725"/>
    <cellStyle name="40% - akcent 4 8 5" xfId="1726"/>
    <cellStyle name="40% - akcent 4 9" xfId="1727"/>
    <cellStyle name="40% - akcent 4 9 2" xfId="1728"/>
    <cellStyle name="40% - akcent 4 9 3" xfId="1729"/>
    <cellStyle name="40% - akcent 4 9 4" xfId="1730"/>
    <cellStyle name="40% - akcent 4 9 5" xfId="1731"/>
    <cellStyle name="40% - akcent 5 10" xfId="1732"/>
    <cellStyle name="40% - akcent 5 10 2" xfId="1733"/>
    <cellStyle name="40% - akcent 5 10 3" xfId="1734"/>
    <cellStyle name="40% - akcent 5 10 4" xfId="1735"/>
    <cellStyle name="40% - akcent 5 10 5" xfId="1736"/>
    <cellStyle name="40% - akcent 5 11" xfId="1737"/>
    <cellStyle name="40% - akcent 5 11 2" xfId="1738"/>
    <cellStyle name="40% - akcent 5 11 3" xfId="1739"/>
    <cellStyle name="40% - akcent 5 11 4" xfId="1740"/>
    <cellStyle name="40% - akcent 5 11 5" xfId="1741"/>
    <cellStyle name="40% - akcent 5 12" xfId="1742"/>
    <cellStyle name="40% - akcent 5 12 2" xfId="1743"/>
    <cellStyle name="40% - akcent 5 12 3" xfId="1744"/>
    <cellStyle name="40% - akcent 5 12 4" xfId="1745"/>
    <cellStyle name="40% - akcent 5 12 5" xfId="1746"/>
    <cellStyle name="40% - akcent 5 13" xfId="1747"/>
    <cellStyle name="40% - akcent 5 13 2" xfId="1748"/>
    <cellStyle name="40% - akcent 5 13 3" xfId="1749"/>
    <cellStyle name="40% - akcent 5 13 4" xfId="1750"/>
    <cellStyle name="40% - akcent 5 13 5" xfId="1751"/>
    <cellStyle name="40% - akcent 5 14" xfId="1752"/>
    <cellStyle name="40% - akcent 5 14 2" xfId="1753"/>
    <cellStyle name="40% - akcent 5 14 3" xfId="1754"/>
    <cellStyle name="40% - akcent 5 14 4" xfId="1755"/>
    <cellStyle name="40% - akcent 5 14 5" xfId="1756"/>
    <cellStyle name="40% - akcent 5 15" xfId="1757"/>
    <cellStyle name="40% - akcent 5 15 2" xfId="1758"/>
    <cellStyle name="40% - akcent 5 15 3" xfId="1759"/>
    <cellStyle name="40% - akcent 5 16" xfId="1760"/>
    <cellStyle name="40% - akcent 5 16 2" xfId="1761"/>
    <cellStyle name="40% - akcent 5 16 3" xfId="1762"/>
    <cellStyle name="40% - akcent 5 17" xfId="1763"/>
    <cellStyle name="40% - akcent 5 17 2" xfId="1764"/>
    <cellStyle name="40% - akcent 5 17 3" xfId="1765"/>
    <cellStyle name="40% - akcent 5 18" xfId="1766"/>
    <cellStyle name="40% - akcent 5 18 2" xfId="1767"/>
    <cellStyle name="40% - akcent 5 18 3" xfId="1768"/>
    <cellStyle name="40% - akcent 5 19" xfId="1769"/>
    <cellStyle name="40% - akcent 5 19 2" xfId="1770"/>
    <cellStyle name="40% - akcent 5 19 3" xfId="1771"/>
    <cellStyle name="40% - akcent 5 2" xfId="1772"/>
    <cellStyle name="40% - akcent 5 2 10" xfId="1773"/>
    <cellStyle name="40% - akcent 5 2 2" xfId="1774"/>
    <cellStyle name="40% - akcent 5 2 2 2" xfId="1775"/>
    <cellStyle name="40% - akcent 5 2 2 3" xfId="1776"/>
    <cellStyle name="40% - akcent 5 2 3" xfId="1777"/>
    <cellStyle name="40% - akcent 5 2 4" xfId="1778"/>
    <cellStyle name="40% - akcent 5 2 5" xfId="1779"/>
    <cellStyle name="40% - akcent 5 2 6" xfId="1780"/>
    <cellStyle name="40% - akcent 5 2 7" xfId="1781"/>
    <cellStyle name="40% - akcent 5 2 8" xfId="1782"/>
    <cellStyle name="40% - akcent 5 2 9" xfId="1783"/>
    <cellStyle name="40% - akcent 5 20" xfId="1784"/>
    <cellStyle name="40% - akcent 5 20 2" xfId="1785"/>
    <cellStyle name="40% - akcent 5 20 3" xfId="1786"/>
    <cellStyle name="40% - akcent 5 21" xfId="1787"/>
    <cellStyle name="40% - akcent 5 21 2" xfId="1788"/>
    <cellStyle name="40% - akcent 5 21 3" xfId="1789"/>
    <cellStyle name="40% - akcent 5 22" xfId="1790"/>
    <cellStyle name="40% - akcent 5 22 2" xfId="1791"/>
    <cellStyle name="40% - akcent 5 22 3" xfId="1792"/>
    <cellStyle name="40% - akcent 5 23" xfId="1793"/>
    <cellStyle name="40% - akcent 5 23 2" xfId="1794"/>
    <cellStyle name="40% - akcent 5 23 3" xfId="1795"/>
    <cellStyle name="40% - akcent 5 24" xfId="1796"/>
    <cellStyle name="40% - akcent 5 24 2" xfId="1797"/>
    <cellStyle name="40% - akcent 5 24 3" xfId="1798"/>
    <cellStyle name="40% - akcent 5 25" xfId="1799"/>
    <cellStyle name="40% - akcent 5 25 2" xfId="1800"/>
    <cellStyle name="40% - akcent 5 25 3" xfId="1801"/>
    <cellStyle name="40% - akcent 5 26" xfId="1802"/>
    <cellStyle name="40% - akcent 5 26 2" xfId="1803"/>
    <cellStyle name="40% - akcent 5 26 3" xfId="1804"/>
    <cellStyle name="40% - akcent 5 27" xfId="1805"/>
    <cellStyle name="40% - akcent 5 27 2" xfId="1806"/>
    <cellStyle name="40% - akcent 5 27 3" xfId="1807"/>
    <cellStyle name="40% - akcent 5 28" xfId="1808"/>
    <cellStyle name="40% - akcent 5 28 2" xfId="1809"/>
    <cellStyle name="40% - akcent 5 28 3" xfId="1810"/>
    <cellStyle name="40% - akcent 5 29" xfId="1811"/>
    <cellStyle name="40% - akcent 5 29 2" xfId="1812"/>
    <cellStyle name="40% - akcent 5 29 3" xfId="1813"/>
    <cellStyle name="40% - akcent 5 3" xfId="1814"/>
    <cellStyle name="40% - akcent 5 3 2" xfId="1815"/>
    <cellStyle name="40% - akcent 5 3 2 2" xfId="1816"/>
    <cellStyle name="40% - akcent 5 3 2 3" xfId="1817"/>
    <cellStyle name="40% - akcent 5 3 3" xfId="1818"/>
    <cellStyle name="40% - akcent 5 3 3 2" xfId="1819"/>
    <cellStyle name="40% - akcent 5 3 3 3" xfId="1820"/>
    <cellStyle name="40% - akcent 5 3 4" xfId="1821"/>
    <cellStyle name="40% - akcent 5 3 5" xfId="1822"/>
    <cellStyle name="40% - akcent 5 30" xfId="1823"/>
    <cellStyle name="40% - akcent 5 30 2" xfId="1824"/>
    <cellStyle name="40% - akcent 5 30 3" xfId="1825"/>
    <cellStyle name="40% - akcent 5 31" xfId="1826"/>
    <cellStyle name="40% - akcent 5 31 2" xfId="1827"/>
    <cellStyle name="40% - akcent 5 31 3" xfId="1828"/>
    <cellStyle name="40% - akcent 5 32" xfId="1829"/>
    <cellStyle name="40% - akcent 5 32 2" xfId="1830"/>
    <cellStyle name="40% - akcent 5 32 3" xfId="1831"/>
    <cellStyle name="40% - akcent 5 33" xfId="1832"/>
    <cellStyle name="40% - akcent 5 34" xfId="1833"/>
    <cellStyle name="40% - akcent 5 35" xfId="1834"/>
    <cellStyle name="40% - akcent 5 36" xfId="1835"/>
    <cellStyle name="40% - akcent 5 37" xfId="1836"/>
    <cellStyle name="40% - akcent 5 38" xfId="1837"/>
    <cellStyle name="40% - akcent 5 39" xfId="1838"/>
    <cellStyle name="40% - akcent 5 4" xfId="1839"/>
    <cellStyle name="40% - akcent 5 4 2" xfId="1840"/>
    <cellStyle name="40% - akcent 5 4 2 2" xfId="1841"/>
    <cellStyle name="40% - akcent 5 4 2 3" xfId="1842"/>
    <cellStyle name="40% - akcent 5 4 3" xfId="1843"/>
    <cellStyle name="40% - akcent 5 4 4" xfId="1844"/>
    <cellStyle name="40% - akcent 5 4 5" xfId="1845"/>
    <cellStyle name="40% - akcent 5 40" xfId="1846"/>
    <cellStyle name="40% - akcent 5 41" xfId="1847"/>
    <cellStyle name="40% - akcent 5 42" xfId="1848"/>
    <cellStyle name="40% - akcent 5 43" xfId="1849"/>
    <cellStyle name="40% - akcent 5 44" xfId="1850"/>
    <cellStyle name="40% - akcent 5 45" xfId="1851"/>
    <cellStyle name="40% - akcent 5 46" xfId="1852"/>
    <cellStyle name="40% - akcent 5 47" xfId="1853"/>
    <cellStyle name="40% - akcent 5 48" xfId="1854"/>
    <cellStyle name="40% - akcent 5 49" xfId="1855"/>
    <cellStyle name="40% - akcent 5 5" xfId="1856"/>
    <cellStyle name="40% - akcent 5 5 2" xfId="1857"/>
    <cellStyle name="40% - akcent 5 5 3" xfId="1858"/>
    <cellStyle name="40% - akcent 5 5 4" xfId="1859"/>
    <cellStyle name="40% - akcent 5 5 5" xfId="1860"/>
    <cellStyle name="40% - akcent 5 50" xfId="1861"/>
    <cellStyle name="40% - akcent 5 51" xfId="1862"/>
    <cellStyle name="40% - akcent 5 52" xfId="1863"/>
    <cellStyle name="40% - akcent 5 53" xfId="1864"/>
    <cellStyle name="40% - akcent 5 54" xfId="1865"/>
    <cellStyle name="40% - akcent 5 55" xfId="1866"/>
    <cellStyle name="40% - akcent 5 56" xfId="1867"/>
    <cellStyle name="40% - akcent 5 57" xfId="1868"/>
    <cellStyle name="40% - akcent 5 58" xfId="1869"/>
    <cellStyle name="40% - akcent 5 59" xfId="1870"/>
    <cellStyle name="40% - akcent 5 6" xfId="1871"/>
    <cellStyle name="40% - akcent 5 6 2" xfId="1872"/>
    <cellStyle name="40% - akcent 5 6 3" xfId="1873"/>
    <cellStyle name="40% - akcent 5 6 4" xfId="1874"/>
    <cellStyle name="40% - akcent 5 6 5" xfId="1875"/>
    <cellStyle name="40% - akcent 5 60" xfId="1876"/>
    <cellStyle name="40% - akcent 5 61" xfId="1877"/>
    <cellStyle name="40% - akcent 5 62" xfId="1878"/>
    <cellStyle name="40% - akcent 5 63" xfId="1879"/>
    <cellStyle name="40% - akcent 5 64" xfId="1880"/>
    <cellStyle name="40% - akcent 5 65" xfId="1881"/>
    <cellStyle name="40% - akcent 5 66" xfId="1882"/>
    <cellStyle name="40% - akcent 5 67" xfId="1883"/>
    <cellStyle name="40% - akcent 5 68" xfId="1884"/>
    <cellStyle name="40% - akcent 5 69" xfId="1885"/>
    <cellStyle name="40% - akcent 5 7" xfId="1886"/>
    <cellStyle name="40% - akcent 5 7 2" xfId="1887"/>
    <cellStyle name="40% - akcent 5 7 3" xfId="1888"/>
    <cellStyle name="40% - akcent 5 7 4" xfId="1889"/>
    <cellStyle name="40% - akcent 5 7 5" xfId="1890"/>
    <cellStyle name="40% - akcent 5 70" xfId="1891"/>
    <cellStyle name="40% - akcent 5 71" xfId="1892"/>
    <cellStyle name="40% - akcent 5 72" xfId="1893"/>
    <cellStyle name="40% - akcent 5 8" xfId="1894"/>
    <cellStyle name="40% - akcent 5 8 2" xfId="1895"/>
    <cellStyle name="40% - akcent 5 8 3" xfId="1896"/>
    <cellStyle name="40% - akcent 5 8 4" xfId="1897"/>
    <cellStyle name="40% - akcent 5 8 5" xfId="1898"/>
    <cellStyle name="40% - akcent 5 9" xfId="1899"/>
    <cellStyle name="40% - akcent 5 9 2" xfId="1900"/>
    <cellStyle name="40% - akcent 5 9 3" xfId="1901"/>
    <cellStyle name="40% - akcent 5 9 4" xfId="1902"/>
    <cellStyle name="40% - akcent 5 9 5" xfId="1903"/>
    <cellStyle name="40% - akcent 6 10" xfId="1904"/>
    <cellStyle name="40% - akcent 6 10 2" xfId="1905"/>
    <cellStyle name="40% - akcent 6 10 3" xfId="1906"/>
    <cellStyle name="40% - akcent 6 10 4" xfId="1907"/>
    <cellStyle name="40% - akcent 6 10 5" xfId="1908"/>
    <cellStyle name="40% - akcent 6 11" xfId="1909"/>
    <cellStyle name="40% - akcent 6 11 2" xfId="1910"/>
    <cellStyle name="40% - akcent 6 11 3" xfId="1911"/>
    <cellStyle name="40% - akcent 6 11 4" xfId="1912"/>
    <cellStyle name="40% - akcent 6 11 5" xfId="1913"/>
    <cellStyle name="40% - akcent 6 12" xfId="1914"/>
    <cellStyle name="40% - akcent 6 12 2" xfId="1915"/>
    <cellStyle name="40% - akcent 6 12 3" xfId="1916"/>
    <cellStyle name="40% - akcent 6 12 4" xfId="1917"/>
    <cellStyle name="40% - akcent 6 12 5" xfId="1918"/>
    <cellStyle name="40% - akcent 6 13" xfId="1919"/>
    <cellStyle name="40% - akcent 6 13 2" xfId="1920"/>
    <cellStyle name="40% - akcent 6 13 3" xfId="1921"/>
    <cellStyle name="40% - akcent 6 13 4" xfId="1922"/>
    <cellStyle name="40% - akcent 6 13 5" xfId="1923"/>
    <cellStyle name="40% - akcent 6 14" xfId="1924"/>
    <cellStyle name="40% - akcent 6 14 2" xfId="1925"/>
    <cellStyle name="40% - akcent 6 14 3" xfId="1926"/>
    <cellStyle name="40% - akcent 6 14 4" xfId="1927"/>
    <cellStyle name="40% - akcent 6 14 5" xfId="1928"/>
    <cellStyle name="40% - akcent 6 15" xfId="1929"/>
    <cellStyle name="40% - akcent 6 15 2" xfId="1930"/>
    <cellStyle name="40% - akcent 6 15 3" xfId="1931"/>
    <cellStyle name="40% - akcent 6 16" xfId="1932"/>
    <cellStyle name="40% - akcent 6 16 2" xfId="1933"/>
    <cellStyle name="40% - akcent 6 16 3" xfId="1934"/>
    <cellStyle name="40% - akcent 6 17" xfId="1935"/>
    <cellStyle name="40% - akcent 6 17 2" xfId="1936"/>
    <cellStyle name="40% - akcent 6 17 3" xfId="1937"/>
    <cellStyle name="40% - akcent 6 18" xfId="1938"/>
    <cellStyle name="40% - akcent 6 18 2" xfId="1939"/>
    <cellStyle name="40% - akcent 6 18 3" xfId="1940"/>
    <cellStyle name="40% - akcent 6 19" xfId="1941"/>
    <cellStyle name="40% - akcent 6 19 2" xfId="1942"/>
    <cellStyle name="40% - akcent 6 19 3" xfId="1943"/>
    <cellStyle name="40% - akcent 6 2" xfId="1944"/>
    <cellStyle name="40% - akcent 6 2 10" xfId="1945"/>
    <cellStyle name="40% - akcent 6 2 2" xfId="1946"/>
    <cellStyle name="40% - akcent 6 2 2 2" xfId="1947"/>
    <cellStyle name="40% - akcent 6 2 2 3" xfId="1948"/>
    <cellStyle name="40% - akcent 6 2 3" xfId="1949"/>
    <cellStyle name="40% - akcent 6 2 4" xfId="1950"/>
    <cellStyle name="40% - akcent 6 2 5" xfId="1951"/>
    <cellStyle name="40% - akcent 6 2 6" xfId="1952"/>
    <cellStyle name="40% - akcent 6 2 7" xfId="1953"/>
    <cellStyle name="40% - akcent 6 2 8" xfId="1954"/>
    <cellStyle name="40% - akcent 6 2 9" xfId="1955"/>
    <cellStyle name="40% - akcent 6 20" xfId="1956"/>
    <cellStyle name="40% - akcent 6 20 2" xfId="1957"/>
    <cellStyle name="40% - akcent 6 20 3" xfId="1958"/>
    <cellStyle name="40% - akcent 6 21" xfId="1959"/>
    <cellStyle name="40% - akcent 6 21 2" xfId="1960"/>
    <cellStyle name="40% - akcent 6 21 3" xfId="1961"/>
    <cellStyle name="40% - akcent 6 22" xfId="1962"/>
    <cellStyle name="40% - akcent 6 22 2" xfId="1963"/>
    <cellStyle name="40% - akcent 6 22 3" xfId="1964"/>
    <cellStyle name="40% - akcent 6 23" xfId="1965"/>
    <cellStyle name="40% - akcent 6 23 2" xfId="1966"/>
    <cellStyle name="40% - akcent 6 23 3" xfId="1967"/>
    <cellStyle name="40% - akcent 6 24" xfId="1968"/>
    <cellStyle name="40% - akcent 6 24 2" xfId="1969"/>
    <cellStyle name="40% - akcent 6 24 3" xfId="1970"/>
    <cellStyle name="40% - akcent 6 25" xfId="1971"/>
    <cellStyle name="40% - akcent 6 25 2" xfId="1972"/>
    <cellStyle name="40% - akcent 6 25 3" xfId="1973"/>
    <cellStyle name="40% - akcent 6 26" xfId="1974"/>
    <cellStyle name="40% - akcent 6 26 2" xfId="1975"/>
    <cellStyle name="40% - akcent 6 26 3" xfId="1976"/>
    <cellStyle name="40% - akcent 6 27" xfId="1977"/>
    <cellStyle name="40% - akcent 6 27 2" xfId="1978"/>
    <cellStyle name="40% - akcent 6 27 3" xfId="1979"/>
    <cellStyle name="40% - akcent 6 28" xfId="1980"/>
    <cellStyle name="40% - akcent 6 28 2" xfId="1981"/>
    <cellStyle name="40% - akcent 6 28 3" xfId="1982"/>
    <cellStyle name="40% - akcent 6 29" xfId="1983"/>
    <cellStyle name="40% - akcent 6 29 2" xfId="1984"/>
    <cellStyle name="40% - akcent 6 29 3" xfId="1985"/>
    <cellStyle name="40% - akcent 6 3" xfId="1986"/>
    <cellStyle name="40% - akcent 6 3 2" xfId="1987"/>
    <cellStyle name="40% - akcent 6 3 2 2" xfId="1988"/>
    <cellStyle name="40% - akcent 6 3 2 3" xfId="1989"/>
    <cellStyle name="40% - akcent 6 3 3" xfId="1990"/>
    <cellStyle name="40% - akcent 6 3 3 2" xfId="1991"/>
    <cellStyle name="40% - akcent 6 3 3 3" xfId="1992"/>
    <cellStyle name="40% - akcent 6 3 4" xfId="1993"/>
    <cellStyle name="40% - akcent 6 3 5" xfId="1994"/>
    <cellStyle name="40% - akcent 6 30" xfId="1995"/>
    <cellStyle name="40% - akcent 6 30 2" xfId="1996"/>
    <cellStyle name="40% - akcent 6 30 3" xfId="1997"/>
    <cellStyle name="40% - akcent 6 31" xfId="1998"/>
    <cellStyle name="40% - akcent 6 31 2" xfId="1999"/>
    <cellStyle name="40% - akcent 6 31 3" xfId="2000"/>
    <cellStyle name="40% - akcent 6 32" xfId="2001"/>
    <cellStyle name="40% - akcent 6 32 2" xfId="2002"/>
    <cellStyle name="40% - akcent 6 32 3" xfId="2003"/>
    <cellStyle name="40% - akcent 6 33" xfId="2004"/>
    <cellStyle name="40% - akcent 6 34" xfId="2005"/>
    <cellStyle name="40% - akcent 6 35" xfId="2006"/>
    <cellStyle name="40% - akcent 6 36" xfId="2007"/>
    <cellStyle name="40% - akcent 6 37" xfId="2008"/>
    <cellStyle name="40% - akcent 6 38" xfId="2009"/>
    <cellStyle name="40% - akcent 6 39" xfId="2010"/>
    <cellStyle name="40% - akcent 6 4" xfId="2011"/>
    <cellStyle name="40% - akcent 6 4 2" xfId="2012"/>
    <cellStyle name="40% - akcent 6 4 2 2" xfId="2013"/>
    <cellStyle name="40% - akcent 6 4 2 3" xfId="2014"/>
    <cellStyle name="40% - akcent 6 4 3" xfId="2015"/>
    <cellStyle name="40% - akcent 6 4 4" xfId="2016"/>
    <cellStyle name="40% - akcent 6 4 5" xfId="2017"/>
    <cellStyle name="40% - akcent 6 40" xfId="2018"/>
    <cellStyle name="40% - akcent 6 41" xfId="2019"/>
    <cellStyle name="40% - akcent 6 42" xfId="2020"/>
    <cellStyle name="40% - akcent 6 43" xfId="2021"/>
    <cellStyle name="40% - akcent 6 44" xfId="2022"/>
    <cellStyle name="40% - akcent 6 45" xfId="2023"/>
    <cellStyle name="40% - akcent 6 46" xfId="2024"/>
    <cellStyle name="40% - akcent 6 47" xfId="2025"/>
    <cellStyle name="40% - akcent 6 48" xfId="2026"/>
    <cellStyle name="40% - akcent 6 49" xfId="2027"/>
    <cellStyle name="40% - akcent 6 5" xfId="2028"/>
    <cellStyle name="40% - akcent 6 5 2" xfId="2029"/>
    <cellStyle name="40% - akcent 6 5 3" xfId="2030"/>
    <cellStyle name="40% - akcent 6 5 4" xfId="2031"/>
    <cellStyle name="40% - akcent 6 5 5" xfId="2032"/>
    <cellStyle name="40% - akcent 6 50" xfId="2033"/>
    <cellStyle name="40% - akcent 6 51" xfId="2034"/>
    <cellStyle name="40% - akcent 6 52" xfId="2035"/>
    <cellStyle name="40% - akcent 6 53" xfId="2036"/>
    <cellStyle name="40% - akcent 6 54" xfId="2037"/>
    <cellStyle name="40% - akcent 6 55" xfId="2038"/>
    <cellStyle name="40% - akcent 6 56" xfId="2039"/>
    <cellStyle name="40% - akcent 6 57" xfId="2040"/>
    <cellStyle name="40% - akcent 6 58" xfId="2041"/>
    <cellStyle name="40% - akcent 6 59" xfId="2042"/>
    <cellStyle name="40% - akcent 6 6" xfId="2043"/>
    <cellStyle name="40% - akcent 6 6 2" xfId="2044"/>
    <cellStyle name="40% - akcent 6 6 3" xfId="2045"/>
    <cellStyle name="40% - akcent 6 6 4" xfId="2046"/>
    <cellStyle name="40% - akcent 6 6 5" xfId="2047"/>
    <cellStyle name="40% - akcent 6 60" xfId="2048"/>
    <cellStyle name="40% - akcent 6 61" xfId="2049"/>
    <cellStyle name="40% - akcent 6 62" xfId="2050"/>
    <cellStyle name="40% - akcent 6 63" xfId="2051"/>
    <cellStyle name="40% - akcent 6 64" xfId="2052"/>
    <cellStyle name="40% - akcent 6 65" xfId="2053"/>
    <cellStyle name="40% - akcent 6 66" xfId="2054"/>
    <cellStyle name="40% - akcent 6 67" xfId="2055"/>
    <cellStyle name="40% - akcent 6 68" xfId="2056"/>
    <cellStyle name="40% - akcent 6 69" xfId="2057"/>
    <cellStyle name="40% - akcent 6 7" xfId="2058"/>
    <cellStyle name="40% - akcent 6 7 2" xfId="2059"/>
    <cellStyle name="40% - akcent 6 7 3" xfId="2060"/>
    <cellStyle name="40% - akcent 6 7 4" xfId="2061"/>
    <cellStyle name="40% - akcent 6 7 5" xfId="2062"/>
    <cellStyle name="40% - akcent 6 70" xfId="2063"/>
    <cellStyle name="40% - akcent 6 71" xfId="2064"/>
    <cellStyle name="40% - akcent 6 72" xfId="2065"/>
    <cellStyle name="40% - akcent 6 8" xfId="2066"/>
    <cellStyle name="40% - akcent 6 8 2" xfId="2067"/>
    <cellStyle name="40% - akcent 6 8 3" xfId="2068"/>
    <cellStyle name="40% - akcent 6 8 4" xfId="2069"/>
    <cellStyle name="40% - akcent 6 8 5" xfId="2070"/>
    <cellStyle name="40% - akcent 6 9" xfId="2071"/>
    <cellStyle name="40% - akcent 6 9 2" xfId="2072"/>
    <cellStyle name="40% - akcent 6 9 3" xfId="2073"/>
    <cellStyle name="40% - akcent 6 9 4" xfId="2074"/>
    <cellStyle name="40% - akcent 6 9 5" xfId="2075"/>
    <cellStyle name="60% - akcent 1 10" xfId="2076"/>
    <cellStyle name="60% - akcent 1 10 2" xfId="2077"/>
    <cellStyle name="60% - akcent 1 10 3" xfId="2078"/>
    <cellStyle name="60% - akcent 1 10 4" xfId="2079"/>
    <cellStyle name="60% - akcent 1 10 5" xfId="2080"/>
    <cellStyle name="60% - akcent 1 11" xfId="2081"/>
    <cellStyle name="60% - akcent 1 11 2" xfId="2082"/>
    <cellStyle name="60% - akcent 1 11 3" xfId="2083"/>
    <cellStyle name="60% - akcent 1 12" xfId="2084"/>
    <cellStyle name="60% - akcent 1 12 2" xfId="2085"/>
    <cellStyle name="60% - akcent 1 12 3" xfId="2086"/>
    <cellStyle name="60% - akcent 1 13" xfId="2087"/>
    <cellStyle name="60% - akcent 1 13 2" xfId="2088"/>
    <cellStyle name="60% - akcent 1 13 3" xfId="2089"/>
    <cellStyle name="60% - akcent 1 14" xfId="2090"/>
    <cellStyle name="60% - akcent 1 14 2" xfId="2091"/>
    <cellStyle name="60% - akcent 1 14 3" xfId="2092"/>
    <cellStyle name="60% - akcent 1 15" xfId="2093"/>
    <cellStyle name="60% - akcent 1 15 2" xfId="2094"/>
    <cellStyle name="60% - akcent 1 15 3" xfId="2095"/>
    <cellStyle name="60% - akcent 1 16" xfId="2096"/>
    <cellStyle name="60% - akcent 1 16 2" xfId="2097"/>
    <cellStyle name="60% - akcent 1 16 3" xfId="2098"/>
    <cellStyle name="60% - akcent 1 17" xfId="2099"/>
    <cellStyle name="60% - akcent 1 17 2" xfId="2100"/>
    <cellStyle name="60% - akcent 1 17 3" xfId="2101"/>
    <cellStyle name="60% - akcent 1 18" xfId="2102"/>
    <cellStyle name="60% - akcent 1 18 2" xfId="2103"/>
    <cellStyle name="60% - akcent 1 18 3" xfId="2104"/>
    <cellStyle name="60% - akcent 1 19" xfId="2105"/>
    <cellStyle name="60% - akcent 1 19 2" xfId="2106"/>
    <cellStyle name="60% - akcent 1 19 3" xfId="2107"/>
    <cellStyle name="60% - akcent 1 2" xfId="2108"/>
    <cellStyle name="60% - akcent 1 2 10" xfId="2109"/>
    <cellStyle name="60% - akcent 1 2 2" xfId="2110"/>
    <cellStyle name="60% - akcent 1 2 2 2" xfId="2111"/>
    <cellStyle name="60% - akcent 1 2 2 3" xfId="2112"/>
    <cellStyle name="60% - akcent 1 2 3" xfId="2113"/>
    <cellStyle name="60% - akcent 1 2 4" xfId="2114"/>
    <cellStyle name="60% - akcent 1 2 5" xfId="2115"/>
    <cellStyle name="60% - akcent 1 2 6" xfId="2116"/>
    <cellStyle name="60% - akcent 1 2 7" xfId="2117"/>
    <cellStyle name="60% - akcent 1 2 8" xfId="2118"/>
    <cellStyle name="60% - akcent 1 2 9" xfId="2119"/>
    <cellStyle name="60% - akcent 1 20" xfId="2120"/>
    <cellStyle name="60% - akcent 1 20 2" xfId="2121"/>
    <cellStyle name="60% - akcent 1 20 3" xfId="2122"/>
    <cellStyle name="60% - akcent 1 21" xfId="2123"/>
    <cellStyle name="60% - akcent 1 21 2" xfId="2124"/>
    <cellStyle name="60% - akcent 1 21 3" xfId="2125"/>
    <cellStyle name="60% - akcent 1 22" xfId="2126"/>
    <cellStyle name="60% - akcent 1 22 2" xfId="2127"/>
    <cellStyle name="60% - akcent 1 22 3" xfId="2128"/>
    <cellStyle name="60% - akcent 1 23" xfId="2129"/>
    <cellStyle name="60% - akcent 1 23 2" xfId="2130"/>
    <cellStyle name="60% - akcent 1 23 3" xfId="2131"/>
    <cellStyle name="60% - akcent 1 24" xfId="2132"/>
    <cellStyle name="60% - akcent 1 24 2" xfId="2133"/>
    <cellStyle name="60% - akcent 1 24 3" xfId="2134"/>
    <cellStyle name="60% - akcent 1 25" xfId="2135"/>
    <cellStyle name="60% - akcent 1 25 2" xfId="2136"/>
    <cellStyle name="60% - akcent 1 25 3" xfId="2137"/>
    <cellStyle name="60% - akcent 1 26" xfId="2138"/>
    <cellStyle name="60% - akcent 1 26 2" xfId="2139"/>
    <cellStyle name="60% - akcent 1 26 3" xfId="2140"/>
    <cellStyle name="60% - akcent 1 27" xfId="2141"/>
    <cellStyle name="60% - akcent 1 27 2" xfId="2142"/>
    <cellStyle name="60% - akcent 1 27 3" xfId="2143"/>
    <cellStyle name="60% - akcent 1 28" xfId="2144"/>
    <cellStyle name="60% - akcent 1 28 2" xfId="2145"/>
    <cellStyle name="60% - akcent 1 28 3" xfId="2146"/>
    <cellStyle name="60% - akcent 1 29" xfId="2147"/>
    <cellStyle name="60% - akcent 1 29 2" xfId="2148"/>
    <cellStyle name="60% - akcent 1 29 3" xfId="2149"/>
    <cellStyle name="60% - akcent 1 3" xfId="2150"/>
    <cellStyle name="60% - akcent 1 3 2" xfId="2151"/>
    <cellStyle name="60% - akcent 1 3 3" xfId="2152"/>
    <cellStyle name="60% - akcent 1 3 4" xfId="2153"/>
    <cellStyle name="60% - akcent 1 3 5" xfId="2154"/>
    <cellStyle name="60% - akcent 1 30" xfId="2155"/>
    <cellStyle name="60% - akcent 1 30 2" xfId="2156"/>
    <cellStyle name="60% - akcent 1 30 3" xfId="2157"/>
    <cellStyle name="60% - akcent 1 31" xfId="2158"/>
    <cellStyle name="60% - akcent 1 31 2" xfId="2159"/>
    <cellStyle name="60% - akcent 1 31 3" xfId="2160"/>
    <cellStyle name="60% - akcent 1 32" xfId="2161"/>
    <cellStyle name="60% - akcent 1 32 2" xfId="2162"/>
    <cellStyle name="60% - akcent 1 32 3" xfId="2163"/>
    <cellStyle name="60% - akcent 1 33" xfId="2164"/>
    <cellStyle name="60% - akcent 1 34" xfId="2165"/>
    <cellStyle name="60% - akcent 1 35" xfId="2166"/>
    <cellStyle name="60% - akcent 1 36" xfId="2167"/>
    <cellStyle name="60% - akcent 1 37" xfId="2168"/>
    <cellStyle name="60% - akcent 1 38" xfId="2169"/>
    <cellStyle name="60% - akcent 1 39" xfId="2170"/>
    <cellStyle name="60% - akcent 1 4" xfId="2171"/>
    <cellStyle name="60% - akcent 1 4 2" xfId="2172"/>
    <cellStyle name="60% - akcent 1 4 3" xfId="2173"/>
    <cellStyle name="60% - akcent 1 4 4" xfId="2174"/>
    <cellStyle name="60% - akcent 1 4 5" xfId="2175"/>
    <cellStyle name="60% - akcent 1 40" xfId="2176"/>
    <cellStyle name="60% - akcent 1 41" xfId="2177"/>
    <cellStyle name="60% - akcent 1 42" xfId="2178"/>
    <cellStyle name="60% - akcent 1 43" xfId="2179"/>
    <cellStyle name="60% - akcent 1 44" xfId="2180"/>
    <cellStyle name="60% - akcent 1 45" xfId="2181"/>
    <cellStyle name="60% - akcent 1 46" xfId="2182"/>
    <cellStyle name="60% - akcent 1 47" xfId="2183"/>
    <cellStyle name="60% - akcent 1 48" xfId="2184"/>
    <cellStyle name="60% - akcent 1 49" xfId="2185"/>
    <cellStyle name="60% - akcent 1 5" xfId="2186"/>
    <cellStyle name="60% - akcent 1 5 2" xfId="2187"/>
    <cellStyle name="60% - akcent 1 5 3" xfId="2188"/>
    <cellStyle name="60% - akcent 1 5 4" xfId="2189"/>
    <cellStyle name="60% - akcent 1 5 5" xfId="2190"/>
    <cellStyle name="60% - akcent 1 50" xfId="2191"/>
    <cellStyle name="60% - akcent 1 51" xfId="2192"/>
    <cellStyle name="60% - akcent 1 52" xfId="2193"/>
    <cellStyle name="60% - akcent 1 53" xfId="2194"/>
    <cellStyle name="60% - akcent 1 54" xfId="2195"/>
    <cellStyle name="60% - akcent 1 55" xfId="2196"/>
    <cellStyle name="60% - akcent 1 56" xfId="2197"/>
    <cellStyle name="60% - akcent 1 57" xfId="2198"/>
    <cellStyle name="60% - akcent 1 58" xfId="2199"/>
    <cellStyle name="60% - akcent 1 59" xfId="2200"/>
    <cellStyle name="60% - akcent 1 6" xfId="2201"/>
    <cellStyle name="60% - akcent 1 6 2" xfId="2202"/>
    <cellStyle name="60% - akcent 1 6 3" xfId="2203"/>
    <cellStyle name="60% - akcent 1 6 4" xfId="2204"/>
    <cellStyle name="60% - akcent 1 6 5" xfId="2205"/>
    <cellStyle name="60% - akcent 1 60" xfId="2206"/>
    <cellStyle name="60% - akcent 1 61" xfId="2207"/>
    <cellStyle name="60% - akcent 1 62" xfId="2208"/>
    <cellStyle name="60% - akcent 1 63" xfId="2209"/>
    <cellStyle name="60% - akcent 1 64" xfId="2210"/>
    <cellStyle name="60% - akcent 1 65" xfId="2211"/>
    <cellStyle name="60% - akcent 1 66" xfId="2212"/>
    <cellStyle name="60% - akcent 1 67" xfId="2213"/>
    <cellStyle name="60% - akcent 1 68" xfId="2214"/>
    <cellStyle name="60% - akcent 1 69" xfId="2215"/>
    <cellStyle name="60% - akcent 1 7" xfId="2216"/>
    <cellStyle name="60% - akcent 1 7 2" xfId="2217"/>
    <cellStyle name="60% - akcent 1 7 3" xfId="2218"/>
    <cellStyle name="60% - akcent 1 7 4" xfId="2219"/>
    <cellStyle name="60% - akcent 1 7 5" xfId="2220"/>
    <cellStyle name="60% - akcent 1 70" xfId="2221"/>
    <cellStyle name="60% - akcent 1 71" xfId="2222"/>
    <cellStyle name="60% - akcent 1 72" xfId="2223"/>
    <cellStyle name="60% - akcent 1 8" xfId="2224"/>
    <cellStyle name="60% - akcent 1 8 2" xfId="2225"/>
    <cellStyle name="60% - akcent 1 8 3" xfId="2226"/>
    <cellStyle name="60% - akcent 1 8 4" xfId="2227"/>
    <cellStyle name="60% - akcent 1 8 5" xfId="2228"/>
    <cellStyle name="60% - akcent 1 9" xfId="2229"/>
    <cellStyle name="60% - akcent 1 9 2" xfId="2230"/>
    <cellStyle name="60% - akcent 1 9 3" xfId="2231"/>
    <cellStyle name="60% - akcent 1 9 4" xfId="2232"/>
    <cellStyle name="60% - akcent 1 9 5" xfId="2233"/>
    <cellStyle name="60% - akcent 2 10" xfId="2234"/>
    <cellStyle name="60% - akcent 2 10 2" xfId="2235"/>
    <cellStyle name="60% - akcent 2 10 3" xfId="2236"/>
    <cellStyle name="60% - akcent 2 10 4" xfId="2237"/>
    <cellStyle name="60% - akcent 2 10 5" xfId="2238"/>
    <cellStyle name="60% - akcent 2 11" xfId="2239"/>
    <cellStyle name="60% - akcent 2 11 2" xfId="2240"/>
    <cellStyle name="60% - akcent 2 11 3" xfId="2241"/>
    <cellStyle name="60% - akcent 2 12" xfId="2242"/>
    <cellStyle name="60% - akcent 2 12 2" xfId="2243"/>
    <cellStyle name="60% - akcent 2 12 3" xfId="2244"/>
    <cellStyle name="60% - akcent 2 13" xfId="2245"/>
    <cellStyle name="60% - akcent 2 13 2" xfId="2246"/>
    <cellStyle name="60% - akcent 2 13 3" xfId="2247"/>
    <cellStyle name="60% - akcent 2 14" xfId="2248"/>
    <cellStyle name="60% - akcent 2 14 2" xfId="2249"/>
    <cellStyle name="60% - akcent 2 14 3" xfId="2250"/>
    <cellStyle name="60% - akcent 2 15" xfId="2251"/>
    <cellStyle name="60% - akcent 2 15 2" xfId="2252"/>
    <cellStyle name="60% - akcent 2 15 3" xfId="2253"/>
    <cellStyle name="60% - akcent 2 16" xfId="2254"/>
    <cellStyle name="60% - akcent 2 16 2" xfId="2255"/>
    <cellStyle name="60% - akcent 2 16 3" xfId="2256"/>
    <cellStyle name="60% - akcent 2 17" xfId="2257"/>
    <cellStyle name="60% - akcent 2 17 2" xfId="2258"/>
    <cellStyle name="60% - akcent 2 17 3" xfId="2259"/>
    <cellStyle name="60% - akcent 2 18" xfId="2260"/>
    <cellStyle name="60% - akcent 2 18 2" xfId="2261"/>
    <cellStyle name="60% - akcent 2 18 3" xfId="2262"/>
    <cellStyle name="60% - akcent 2 19" xfId="2263"/>
    <cellStyle name="60% - akcent 2 19 2" xfId="2264"/>
    <cellStyle name="60% - akcent 2 19 3" xfId="2265"/>
    <cellStyle name="60% - akcent 2 2" xfId="2266"/>
    <cellStyle name="60% - akcent 2 2 10" xfId="2267"/>
    <cellStyle name="60% - akcent 2 2 2" xfId="2268"/>
    <cellStyle name="60% - akcent 2 2 2 2" xfId="2269"/>
    <cellStyle name="60% - akcent 2 2 2 3" xfId="2270"/>
    <cellStyle name="60% - akcent 2 2 3" xfId="2271"/>
    <cellStyle name="60% - akcent 2 2 4" xfId="2272"/>
    <cellStyle name="60% - akcent 2 2 5" xfId="2273"/>
    <cellStyle name="60% - akcent 2 2 6" xfId="2274"/>
    <cellStyle name="60% - akcent 2 2 7" xfId="2275"/>
    <cellStyle name="60% - akcent 2 2 8" xfId="2276"/>
    <cellStyle name="60% - akcent 2 2 9" xfId="2277"/>
    <cellStyle name="60% - akcent 2 20" xfId="2278"/>
    <cellStyle name="60% - akcent 2 20 2" xfId="2279"/>
    <cellStyle name="60% - akcent 2 20 3" xfId="2280"/>
    <cellStyle name="60% - akcent 2 21" xfId="2281"/>
    <cellStyle name="60% - akcent 2 21 2" xfId="2282"/>
    <cellStyle name="60% - akcent 2 21 3" xfId="2283"/>
    <cellStyle name="60% - akcent 2 22" xfId="2284"/>
    <cellStyle name="60% - akcent 2 22 2" xfId="2285"/>
    <cellStyle name="60% - akcent 2 22 3" xfId="2286"/>
    <cellStyle name="60% - akcent 2 23" xfId="2287"/>
    <cellStyle name="60% - akcent 2 23 2" xfId="2288"/>
    <cellStyle name="60% - akcent 2 23 3" xfId="2289"/>
    <cellStyle name="60% - akcent 2 24" xfId="2290"/>
    <cellStyle name="60% - akcent 2 24 2" xfId="2291"/>
    <cellStyle name="60% - akcent 2 24 3" xfId="2292"/>
    <cellStyle name="60% - akcent 2 25" xfId="2293"/>
    <cellStyle name="60% - akcent 2 25 2" xfId="2294"/>
    <cellStyle name="60% - akcent 2 25 3" xfId="2295"/>
    <cellStyle name="60% - akcent 2 26" xfId="2296"/>
    <cellStyle name="60% - akcent 2 26 2" xfId="2297"/>
    <cellStyle name="60% - akcent 2 26 3" xfId="2298"/>
    <cellStyle name="60% - akcent 2 27" xfId="2299"/>
    <cellStyle name="60% - akcent 2 27 2" xfId="2300"/>
    <cellStyle name="60% - akcent 2 27 3" xfId="2301"/>
    <cellStyle name="60% - akcent 2 28" xfId="2302"/>
    <cellStyle name="60% - akcent 2 28 2" xfId="2303"/>
    <cellStyle name="60% - akcent 2 28 3" xfId="2304"/>
    <cellStyle name="60% - akcent 2 29" xfId="2305"/>
    <cellStyle name="60% - akcent 2 29 2" xfId="2306"/>
    <cellStyle name="60% - akcent 2 29 3" xfId="2307"/>
    <cellStyle name="60% - akcent 2 3" xfId="2308"/>
    <cellStyle name="60% - akcent 2 3 2" xfId="2309"/>
    <cellStyle name="60% - akcent 2 3 3" xfId="2310"/>
    <cellStyle name="60% - akcent 2 3 4" xfId="2311"/>
    <cellStyle name="60% - akcent 2 3 5" xfId="2312"/>
    <cellStyle name="60% - akcent 2 30" xfId="2313"/>
    <cellStyle name="60% - akcent 2 30 2" xfId="2314"/>
    <cellStyle name="60% - akcent 2 30 3" xfId="2315"/>
    <cellStyle name="60% - akcent 2 31" xfId="2316"/>
    <cellStyle name="60% - akcent 2 31 2" xfId="2317"/>
    <cellStyle name="60% - akcent 2 31 3" xfId="2318"/>
    <cellStyle name="60% - akcent 2 32" xfId="2319"/>
    <cellStyle name="60% - akcent 2 32 2" xfId="2320"/>
    <cellStyle name="60% - akcent 2 32 3" xfId="2321"/>
    <cellStyle name="60% - akcent 2 33" xfId="2322"/>
    <cellStyle name="60% - akcent 2 34" xfId="2323"/>
    <cellStyle name="60% - akcent 2 35" xfId="2324"/>
    <cellStyle name="60% - akcent 2 36" xfId="2325"/>
    <cellStyle name="60% - akcent 2 37" xfId="2326"/>
    <cellStyle name="60% - akcent 2 38" xfId="2327"/>
    <cellStyle name="60% - akcent 2 39" xfId="2328"/>
    <cellStyle name="60% - akcent 2 4" xfId="2329"/>
    <cellStyle name="60% - akcent 2 4 2" xfId="2330"/>
    <cellStyle name="60% - akcent 2 4 3" xfId="2331"/>
    <cellStyle name="60% - akcent 2 4 4" xfId="2332"/>
    <cellStyle name="60% - akcent 2 4 5" xfId="2333"/>
    <cellStyle name="60% - akcent 2 40" xfId="2334"/>
    <cellStyle name="60% - akcent 2 41" xfId="2335"/>
    <cellStyle name="60% - akcent 2 42" xfId="2336"/>
    <cellStyle name="60% - akcent 2 43" xfId="2337"/>
    <cellStyle name="60% - akcent 2 44" xfId="2338"/>
    <cellStyle name="60% - akcent 2 45" xfId="2339"/>
    <cellStyle name="60% - akcent 2 46" xfId="2340"/>
    <cellStyle name="60% - akcent 2 47" xfId="2341"/>
    <cellStyle name="60% - akcent 2 48" xfId="2342"/>
    <cellStyle name="60% - akcent 2 49" xfId="2343"/>
    <cellStyle name="60% - akcent 2 5" xfId="2344"/>
    <cellStyle name="60% - akcent 2 5 2" xfId="2345"/>
    <cellStyle name="60% - akcent 2 5 3" xfId="2346"/>
    <cellStyle name="60% - akcent 2 5 4" xfId="2347"/>
    <cellStyle name="60% - akcent 2 5 5" xfId="2348"/>
    <cellStyle name="60% - akcent 2 50" xfId="2349"/>
    <cellStyle name="60% - akcent 2 51" xfId="2350"/>
    <cellStyle name="60% - akcent 2 52" xfId="2351"/>
    <cellStyle name="60% - akcent 2 53" xfId="2352"/>
    <cellStyle name="60% - akcent 2 54" xfId="2353"/>
    <cellStyle name="60% - akcent 2 55" xfId="2354"/>
    <cellStyle name="60% - akcent 2 56" xfId="2355"/>
    <cellStyle name="60% - akcent 2 57" xfId="2356"/>
    <cellStyle name="60% - akcent 2 58" xfId="2357"/>
    <cellStyle name="60% - akcent 2 59" xfId="2358"/>
    <cellStyle name="60% - akcent 2 6" xfId="2359"/>
    <cellStyle name="60% - akcent 2 6 2" xfId="2360"/>
    <cellStyle name="60% - akcent 2 6 3" xfId="2361"/>
    <cellStyle name="60% - akcent 2 6 4" xfId="2362"/>
    <cellStyle name="60% - akcent 2 6 5" xfId="2363"/>
    <cellStyle name="60% - akcent 2 60" xfId="2364"/>
    <cellStyle name="60% - akcent 2 61" xfId="2365"/>
    <cellStyle name="60% - akcent 2 62" xfId="2366"/>
    <cellStyle name="60% - akcent 2 63" xfId="2367"/>
    <cellStyle name="60% - akcent 2 64" xfId="2368"/>
    <cellStyle name="60% - akcent 2 65" xfId="2369"/>
    <cellStyle name="60% - akcent 2 66" xfId="2370"/>
    <cellStyle name="60% - akcent 2 67" xfId="2371"/>
    <cellStyle name="60% - akcent 2 68" xfId="2372"/>
    <cellStyle name="60% - akcent 2 69" xfId="2373"/>
    <cellStyle name="60% - akcent 2 7" xfId="2374"/>
    <cellStyle name="60% - akcent 2 7 2" xfId="2375"/>
    <cellStyle name="60% - akcent 2 7 3" xfId="2376"/>
    <cellStyle name="60% - akcent 2 7 4" xfId="2377"/>
    <cellStyle name="60% - akcent 2 7 5" xfId="2378"/>
    <cellStyle name="60% - akcent 2 70" xfId="2379"/>
    <cellStyle name="60% - akcent 2 71" xfId="2380"/>
    <cellStyle name="60% - akcent 2 72" xfId="2381"/>
    <cellStyle name="60% - akcent 2 8" xfId="2382"/>
    <cellStyle name="60% - akcent 2 8 2" xfId="2383"/>
    <cellStyle name="60% - akcent 2 8 3" xfId="2384"/>
    <cellStyle name="60% - akcent 2 8 4" xfId="2385"/>
    <cellStyle name="60% - akcent 2 8 5" xfId="2386"/>
    <cellStyle name="60% - akcent 2 9" xfId="2387"/>
    <cellStyle name="60% - akcent 2 9 2" xfId="2388"/>
    <cellStyle name="60% - akcent 2 9 3" xfId="2389"/>
    <cellStyle name="60% - akcent 2 9 4" xfId="2390"/>
    <cellStyle name="60% - akcent 2 9 5" xfId="2391"/>
    <cellStyle name="60% - akcent 3 10" xfId="2392"/>
    <cellStyle name="60% - akcent 3 10 2" xfId="2393"/>
    <cellStyle name="60% - akcent 3 10 3" xfId="2394"/>
    <cellStyle name="60% - akcent 3 10 4" xfId="2395"/>
    <cellStyle name="60% - akcent 3 10 5" xfId="2396"/>
    <cellStyle name="60% - akcent 3 11" xfId="2397"/>
    <cellStyle name="60% - akcent 3 11 2" xfId="2398"/>
    <cellStyle name="60% - akcent 3 11 3" xfId="2399"/>
    <cellStyle name="60% - akcent 3 12" xfId="2400"/>
    <cellStyle name="60% - akcent 3 12 2" xfId="2401"/>
    <cellStyle name="60% - akcent 3 12 3" xfId="2402"/>
    <cellStyle name="60% - akcent 3 13" xfId="2403"/>
    <cellStyle name="60% - akcent 3 13 2" xfId="2404"/>
    <cellStyle name="60% - akcent 3 13 3" xfId="2405"/>
    <cellStyle name="60% - akcent 3 14" xfId="2406"/>
    <cellStyle name="60% - akcent 3 14 2" xfId="2407"/>
    <cellStyle name="60% - akcent 3 14 3" xfId="2408"/>
    <cellStyle name="60% - akcent 3 15" xfId="2409"/>
    <cellStyle name="60% - akcent 3 15 2" xfId="2410"/>
    <cellStyle name="60% - akcent 3 15 3" xfId="2411"/>
    <cellStyle name="60% - akcent 3 16" xfId="2412"/>
    <cellStyle name="60% - akcent 3 16 2" xfId="2413"/>
    <cellStyle name="60% - akcent 3 16 3" xfId="2414"/>
    <cellStyle name="60% - akcent 3 17" xfId="2415"/>
    <cellStyle name="60% - akcent 3 17 2" xfId="2416"/>
    <cellStyle name="60% - akcent 3 17 3" xfId="2417"/>
    <cellStyle name="60% - akcent 3 18" xfId="2418"/>
    <cellStyle name="60% - akcent 3 18 2" xfId="2419"/>
    <cellStyle name="60% - akcent 3 18 3" xfId="2420"/>
    <cellStyle name="60% - akcent 3 19" xfId="2421"/>
    <cellStyle name="60% - akcent 3 19 2" xfId="2422"/>
    <cellStyle name="60% - akcent 3 19 3" xfId="2423"/>
    <cellStyle name="60% - akcent 3 2" xfId="2424"/>
    <cellStyle name="60% - akcent 3 2 10" xfId="2425"/>
    <cellStyle name="60% - akcent 3 2 2" xfId="2426"/>
    <cellStyle name="60% - akcent 3 2 2 2" xfId="2427"/>
    <cellStyle name="60% - akcent 3 2 2 3" xfId="2428"/>
    <cellStyle name="60% - akcent 3 2 3" xfId="2429"/>
    <cellStyle name="60% - akcent 3 2 4" xfId="2430"/>
    <cellStyle name="60% - akcent 3 2 5" xfId="2431"/>
    <cellStyle name="60% - akcent 3 2 6" xfId="2432"/>
    <cellStyle name="60% - akcent 3 2 7" xfId="2433"/>
    <cellStyle name="60% - akcent 3 2 8" xfId="2434"/>
    <cellStyle name="60% - akcent 3 2 9" xfId="2435"/>
    <cellStyle name="60% - akcent 3 20" xfId="2436"/>
    <cellStyle name="60% - akcent 3 20 2" xfId="2437"/>
    <cellStyle name="60% - akcent 3 20 3" xfId="2438"/>
    <cellStyle name="60% - akcent 3 21" xfId="2439"/>
    <cellStyle name="60% - akcent 3 21 2" xfId="2440"/>
    <cellStyle name="60% - akcent 3 21 3" xfId="2441"/>
    <cellStyle name="60% - akcent 3 22" xfId="2442"/>
    <cellStyle name="60% - akcent 3 22 2" xfId="2443"/>
    <cellStyle name="60% - akcent 3 22 3" xfId="2444"/>
    <cellStyle name="60% - akcent 3 23" xfId="2445"/>
    <cellStyle name="60% - akcent 3 23 2" xfId="2446"/>
    <cellStyle name="60% - akcent 3 23 3" xfId="2447"/>
    <cellStyle name="60% - akcent 3 24" xfId="2448"/>
    <cellStyle name="60% - akcent 3 24 2" xfId="2449"/>
    <cellStyle name="60% - akcent 3 24 3" xfId="2450"/>
    <cellStyle name="60% - akcent 3 25" xfId="2451"/>
    <cellStyle name="60% - akcent 3 25 2" xfId="2452"/>
    <cellStyle name="60% - akcent 3 25 3" xfId="2453"/>
    <cellStyle name="60% - akcent 3 26" xfId="2454"/>
    <cellStyle name="60% - akcent 3 26 2" xfId="2455"/>
    <cellStyle name="60% - akcent 3 26 3" xfId="2456"/>
    <cellStyle name="60% - akcent 3 27" xfId="2457"/>
    <cellStyle name="60% - akcent 3 27 2" xfId="2458"/>
    <cellStyle name="60% - akcent 3 27 3" xfId="2459"/>
    <cellStyle name="60% - akcent 3 28" xfId="2460"/>
    <cellStyle name="60% - akcent 3 28 2" xfId="2461"/>
    <cellStyle name="60% - akcent 3 28 3" xfId="2462"/>
    <cellStyle name="60% - akcent 3 29" xfId="2463"/>
    <cellStyle name="60% - akcent 3 29 2" xfId="2464"/>
    <cellStyle name="60% - akcent 3 29 3" xfId="2465"/>
    <cellStyle name="60% - akcent 3 3" xfId="2466"/>
    <cellStyle name="60% - akcent 3 3 2" xfId="2467"/>
    <cellStyle name="60% - akcent 3 3 3" xfId="2468"/>
    <cellStyle name="60% - akcent 3 3 4" xfId="2469"/>
    <cellStyle name="60% - akcent 3 3 5" xfId="2470"/>
    <cellStyle name="60% - akcent 3 30" xfId="2471"/>
    <cellStyle name="60% - akcent 3 30 2" xfId="2472"/>
    <cellStyle name="60% - akcent 3 30 3" xfId="2473"/>
    <cellStyle name="60% - akcent 3 31" xfId="2474"/>
    <cellStyle name="60% - akcent 3 31 2" xfId="2475"/>
    <cellStyle name="60% - akcent 3 31 3" xfId="2476"/>
    <cellStyle name="60% - akcent 3 32" xfId="2477"/>
    <cellStyle name="60% - akcent 3 32 2" xfId="2478"/>
    <cellStyle name="60% - akcent 3 32 3" xfId="2479"/>
    <cellStyle name="60% - akcent 3 33" xfId="2480"/>
    <cellStyle name="60% - akcent 3 34" xfId="2481"/>
    <cellStyle name="60% - akcent 3 35" xfId="2482"/>
    <cellStyle name="60% - akcent 3 36" xfId="2483"/>
    <cellStyle name="60% - akcent 3 37" xfId="2484"/>
    <cellStyle name="60% - akcent 3 38" xfId="2485"/>
    <cellStyle name="60% - akcent 3 39" xfId="2486"/>
    <cellStyle name="60% - akcent 3 4" xfId="2487"/>
    <cellStyle name="60% - akcent 3 4 2" xfId="2488"/>
    <cellStyle name="60% - akcent 3 4 3" xfId="2489"/>
    <cellStyle name="60% - akcent 3 4 4" xfId="2490"/>
    <cellStyle name="60% - akcent 3 4 5" xfId="2491"/>
    <cellStyle name="60% - akcent 3 40" xfId="2492"/>
    <cellStyle name="60% - akcent 3 41" xfId="2493"/>
    <cellStyle name="60% - akcent 3 42" xfId="2494"/>
    <cellStyle name="60% - akcent 3 43" xfId="2495"/>
    <cellStyle name="60% - akcent 3 44" xfId="2496"/>
    <cellStyle name="60% - akcent 3 45" xfId="2497"/>
    <cellStyle name="60% - akcent 3 46" xfId="2498"/>
    <cellStyle name="60% - akcent 3 47" xfId="2499"/>
    <cellStyle name="60% - akcent 3 48" xfId="2500"/>
    <cellStyle name="60% - akcent 3 49" xfId="2501"/>
    <cellStyle name="60% - akcent 3 5" xfId="2502"/>
    <cellStyle name="60% - akcent 3 5 2" xfId="2503"/>
    <cellStyle name="60% - akcent 3 5 3" xfId="2504"/>
    <cellStyle name="60% - akcent 3 5 4" xfId="2505"/>
    <cellStyle name="60% - akcent 3 5 5" xfId="2506"/>
    <cellStyle name="60% - akcent 3 50" xfId="2507"/>
    <cellStyle name="60% - akcent 3 51" xfId="2508"/>
    <cellStyle name="60% - akcent 3 52" xfId="2509"/>
    <cellStyle name="60% - akcent 3 53" xfId="2510"/>
    <cellStyle name="60% - akcent 3 54" xfId="2511"/>
    <cellStyle name="60% - akcent 3 55" xfId="2512"/>
    <cellStyle name="60% - akcent 3 56" xfId="2513"/>
    <cellStyle name="60% - akcent 3 57" xfId="2514"/>
    <cellStyle name="60% - akcent 3 58" xfId="2515"/>
    <cellStyle name="60% - akcent 3 59" xfId="2516"/>
    <cellStyle name="60% - akcent 3 6" xfId="2517"/>
    <cellStyle name="60% - akcent 3 6 2" xfId="2518"/>
    <cellStyle name="60% - akcent 3 6 3" xfId="2519"/>
    <cellStyle name="60% - akcent 3 6 4" xfId="2520"/>
    <cellStyle name="60% - akcent 3 6 5" xfId="2521"/>
    <cellStyle name="60% - akcent 3 60" xfId="2522"/>
    <cellStyle name="60% - akcent 3 61" xfId="2523"/>
    <cellStyle name="60% - akcent 3 62" xfId="2524"/>
    <cellStyle name="60% - akcent 3 63" xfId="2525"/>
    <cellStyle name="60% - akcent 3 64" xfId="2526"/>
    <cellStyle name="60% - akcent 3 65" xfId="2527"/>
    <cellStyle name="60% - akcent 3 66" xfId="2528"/>
    <cellStyle name="60% - akcent 3 67" xfId="2529"/>
    <cellStyle name="60% - akcent 3 68" xfId="2530"/>
    <cellStyle name="60% - akcent 3 69" xfId="2531"/>
    <cellStyle name="60% - akcent 3 7" xfId="2532"/>
    <cellStyle name="60% - akcent 3 7 2" xfId="2533"/>
    <cellStyle name="60% - akcent 3 7 3" xfId="2534"/>
    <cellStyle name="60% - akcent 3 7 4" xfId="2535"/>
    <cellStyle name="60% - akcent 3 7 5" xfId="2536"/>
    <cellStyle name="60% - akcent 3 70" xfId="2537"/>
    <cellStyle name="60% - akcent 3 71" xfId="2538"/>
    <cellStyle name="60% - akcent 3 72" xfId="2539"/>
    <cellStyle name="60% - akcent 3 8" xfId="2540"/>
    <cellStyle name="60% - akcent 3 8 2" xfId="2541"/>
    <cellStyle name="60% - akcent 3 8 3" xfId="2542"/>
    <cellStyle name="60% - akcent 3 8 4" xfId="2543"/>
    <cellStyle name="60% - akcent 3 8 5" xfId="2544"/>
    <cellStyle name="60% - akcent 3 9" xfId="2545"/>
    <cellStyle name="60% - akcent 3 9 2" xfId="2546"/>
    <cellStyle name="60% - akcent 3 9 3" xfId="2547"/>
    <cellStyle name="60% - akcent 3 9 4" xfId="2548"/>
    <cellStyle name="60% - akcent 3 9 5" xfId="2549"/>
    <cellStyle name="60% - akcent 4 10" xfId="2550"/>
    <cellStyle name="60% - akcent 4 10 2" xfId="2551"/>
    <cellStyle name="60% - akcent 4 10 3" xfId="2552"/>
    <cellStyle name="60% - akcent 4 10 4" xfId="2553"/>
    <cellStyle name="60% - akcent 4 10 5" xfId="2554"/>
    <cellStyle name="60% - akcent 4 11" xfId="2555"/>
    <cellStyle name="60% - akcent 4 11 2" xfId="2556"/>
    <cellStyle name="60% - akcent 4 11 3" xfId="2557"/>
    <cellStyle name="60% - akcent 4 12" xfId="2558"/>
    <cellStyle name="60% - akcent 4 12 2" xfId="2559"/>
    <cellStyle name="60% - akcent 4 12 3" xfId="2560"/>
    <cellStyle name="60% - akcent 4 13" xfId="2561"/>
    <cellStyle name="60% - akcent 4 13 2" xfId="2562"/>
    <cellStyle name="60% - akcent 4 13 3" xfId="2563"/>
    <cellStyle name="60% - akcent 4 14" xfId="2564"/>
    <cellStyle name="60% - akcent 4 14 2" xfId="2565"/>
    <cellStyle name="60% - akcent 4 14 3" xfId="2566"/>
    <cellStyle name="60% - akcent 4 15" xfId="2567"/>
    <cellStyle name="60% - akcent 4 15 2" xfId="2568"/>
    <cellStyle name="60% - akcent 4 15 3" xfId="2569"/>
    <cellStyle name="60% - akcent 4 16" xfId="2570"/>
    <cellStyle name="60% - akcent 4 16 2" xfId="2571"/>
    <cellStyle name="60% - akcent 4 16 3" xfId="2572"/>
    <cellStyle name="60% - akcent 4 17" xfId="2573"/>
    <cellStyle name="60% - akcent 4 17 2" xfId="2574"/>
    <cellStyle name="60% - akcent 4 17 3" xfId="2575"/>
    <cellStyle name="60% - akcent 4 18" xfId="2576"/>
    <cellStyle name="60% - akcent 4 18 2" xfId="2577"/>
    <cellStyle name="60% - akcent 4 18 3" xfId="2578"/>
    <cellStyle name="60% - akcent 4 19" xfId="2579"/>
    <cellStyle name="60% - akcent 4 19 2" xfId="2580"/>
    <cellStyle name="60% - akcent 4 19 3" xfId="2581"/>
    <cellStyle name="60% - akcent 4 2" xfId="2582"/>
    <cellStyle name="60% - akcent 4 2 10" xfId="2583"/>
    <cellStyle name="60% - akcent 4 2 2" xfId="2584"/>
    <cellStyle name="60% - akcent 4 2 2 2" xfId="2585"/>
    <cellStyle name="60% - akcent 4 2 2 3" xfId="2586"/>
    <cellStyle name="60% - akcent 4 2 3" xfId="2587"/>
    <cellStyle name="60% - akcent 4 2 4" xfId="2588"/>
    <cellStyle name="60% - akcent 4 2 5" xfId="2589"/>
    <cellStyle name="60% - akcent 4 2 6" xfId="2590"/>
    <cellStyle name="60% - akcent 4 2 7" xfId="2591"/>
    <cellStyle name="60% - akcent 4 2 8" xfId="2592"/>
    <cellStyle name="60% - akcent 4 2 9" xfId="2593"/>
    <cellStyle name="60% - akcent 4 20" xfId="2594"/>
    <cellStyle name="60% - akcent 4 20 2" xfId="2595"/>
    <cellStyle name="60% - akcent 4 20 3" xfId="2596"/>
    <cellStyle name="60% - akcent 4 21" xfId="2597"/>
    <cellStyle name="60% - akcent 4 21 2" xfId="2598"/>
    <cellStyle name="60% - akcent 4 21 3" xfId="2599"/>
    <cellStyle name="60% - akcent 4 22" xfId="2600"/>
    <cellStyle name="60% - akcent 4 22 2" xfId="2601"/>
    <cellStyle name="60% - akcent 4 22 3" xfId="2602"/>
    <cellStyle name="60% - akcent 4 23" xfId="2603"/>
    <cellStyle name="60% - akcent 4 23 2" xfId="2604"/>
    <cellStyle name="60% - akcent 4 23 3" xfId="2605"/>
    <cellStyle name="60% - akcent 4 24" xfId="2606"/>
    <cellStyle name="60% - akcent 4 24 2" xfId="2607"/>
    <cellStyle name="60% - akcent 4 24 3" xfId="2608"/>
    <cellStyle name="60% - akcent 4 25" xfId="2609"/>
    <cellStyle name="60% - akcent 4 25 2" xfId="2610"/>
    <cellStyle name="60% - akcent 4 25 3" xfId="2611"/>
    <cellStyle name="60% - akcent 4 26" xfId="2612"/>
    <cellStyle name="60% - akcent 4 26 2" xfId="2613"/>
    <cellStyle name="60% - akcent 4 26 3" xfId="2614"/>
    <cellStyle name="60% - akcent 4 27" xfId="2615"/>
    <cellStyle name="60% - akcent 4 27 2" xfId="2616"/>
    <cellStyle name="60% - akcent 4 27 3" xfId="2617"/>
    <cellStyle name="60% - akcent 4 28" xfId="2618"/>
    <cellStyle name="60% - akcent 4 28 2" xfId="2619"/>
    <cellStyle name="60% - akcent 4 28 3" xfId="2620"/>
    <cellStyle name="60% - akcent 4 29" xfId="2621"/>
    <cellStyle name="60% - akcent 4 29 2" xfId="2622"/>
    <cellStyle name="60% - akcent 4 29 3" xfId="2623"/>
    <cellStyle name="60% - akcent 4 3" xfId="2624"/>
    <cellStyle name="60% - akcent 4 3 2" xfId="2625"/>
    <cellStyle name="60% - akcent 4 3 3" xfId="2626"/>
    <cellStyle name="60% - akcent 4 3 4" xfId="2627"/>
    <cellStyle name="60% - akcent 4 3 5" xfId="2628"/>
    <cellStyle name="60% - akcent 4 30" xfId="2629"/>
    <cellStyle name="60% - akcent 4 30 2" xfId="2630"/>
    <cellStyle name="60% - akcent 4 30 3" xfId="2631"/>
    <cellStyle name="60% - akcent 4 31" xfId="2632"/>
    <cellStyle name="60% - akcent 4 31 2" xfId="2633"/>
    <cellStyle name="60% - akcent 4 31 3" xfId="2634"/>
    <cellStyle name="60% - akcent 4 32" xfId="2635"/>
    <cellStyle name="60% - akcent 4 32 2" xfId="2636"/>
    <cellStyle name="60% - akcent 4 32 3" xfId="2637"/>
    <cellStyle name="60% - akcent 4 33" xfId="2638"/>
    <cellStyle name="60% - akcent 4 34" xfId="2639"/>
    <cellStyle name="60% - akcent 4 35" xfId="2640"/>
    <cellStyle name="60% - akcent 4 36" xfId="2641"/>
    <cellStyle name="60% - akcent 4 37" xfId="2642"/>
    <cellStyle name="60% - akcent 4 38" xfId="2643"/>
    <cellStyle name="60% - akcent 4 39" xfId="2644"/>
    <cellStyle name="60% - akcent 4 4" xfId="2645"/>
    <cellStyle name="60% - akcent 4 4 2" xfId="2646"/>
    <cellStyle name="60% - akcent 4 4 3" xfId="2647"/>
    <cellStyle name="60% - akcent 4 4 4" xfId="2648"/>
    <cellStyle name="60% - akcent 4 4 5" xfId="2649"/>
    <cellStyle name="60% - akcent 4 40" xfId="2650"/>
    <cellStyle name="60% - akcent 4 41" xfId="2651"/>
    <cellStyle name="60% - akcent 4 42" xfId="2652"/>
    <cellStyle name="60% - akcent 4 43" xfId="2653"/>
    <cellStyle name="60% - akcent 4 44" xfId="2654"/>
    <cellStyle name="60% - akcent 4 45" xfId="2655"/>
    <cellStyle name="60% - akcent 4 46" xfId="2656"/>
    <cellStyle name="60% - akcent 4 47" xfId="2657"/>
    <cellStyle name="60% - akcent 4 48" xfId="2658"/>
    <cellStyle name="60% - akcent 4 49" xfId="2659"/>
    <cellStyle name="60% - akcent 4 5" xfId="2660"/>
    <cellStyle name="60% - akcent 4 5 2" xfId="2661"/>
    <cellStyle name="60% - akcent 4 5 3" xfId="2662"/>
    <cellStyle name="60% - akcent 4 5 4" xfId="2663"/>
    <cellStyle name="60% - akcent 4 5 5" xfId="2664"/>
    <cellStyle name="60% - akcent 4 50" xfId="2665"/>
    <cellStyle name="60% - akcent 4 51" xfId="2666"/>
    <cellStyle name="60% - akcent 4 52" xfId="2667"/>
    <cellStyle name="60% - akcent 4 53" xfId="2668"/>
    <cellStyle name="60% - akcent 4 54" xfId="2669"/>
    <cellStyle name="60% - akcent 4 55" xfId="2670"/>
    <cellStyle name="60% - akcent 4 56" xfId="2671"/>
    <cellStyle name="60% - akcent 4 57" xfId="2672"/>
    <cellStyle name="60% - akcent 4 58" xfId="2673"/>
    <cellStyle name="60% - akcent 4 59" xfId="2674"/>
    <cellStyle name="60% - akcent 4 6" xfId="2675"/>
    <cellStyle name="60% - akcent 4 6 2" xfId="2676"/>
    <cellStyle name="60% - akcent 4 6 3" xfId="2677"/>
    <cellStyle name="60% - akcent 4 6 4" xfId="2678"/>
    <cellStyle name="60% - akcent 4 6 5" xfId="2679"/>
    <cellStyle name="60% - akcent 4 60" xfId="2680"/>
    <cellStyle name="60% - akcent 4 61" xfId="2681"/>
    <cellStyle name="60% - akcent 4 62" xfId="2682"/>
    <cellStyle name="60% - akcent 4 63" xfId="2683"/>
    <cellStyle name="60% - akcent 4 64" xfId="2684"/>
    <cellStyle name="60% - akcent 4 65" xfId="2685"/>
    <cellStyle name="60% - akcent 4 66" xfId="2686"/>
    <cellStyle name="60% - akcent 4 67" xfId="2687"/>
    <cellStyle name="60% - akcent 4 68" xfId="2688"/>
    <cellStyle name="60% - akcent 4 69" xfId="2689"/>
    <cellStyle name="60% - akcent 4 7" xfId="2690"/>
    <cellStyle name="60% - akcent 4 7 2" xfId="2691"/>
    <cellStyle name="60% - akcent 4 7 3" xfId="2692"/>
    <cellStyle name="60% - akcent 4 7 4" xfId="2693"/>
    <cellStyle name="60% - akcent 4 7 5" xfId="2694"/>
    <cellStyle name="60% - akcent 4 70" xfId="2695"/>
    <cellStyle name="60% - akcent 4 71" xfId="2696"/>
    <cellStyle name="60% - akcent 4 72" xfId="2697"/>
    <cellStyle name="60% - akcent 4 8" xfId="2698"/>
    <cellStyle name="60% - akcent 4 8 2" xfId="2699"/>
    <cellStyle name="60% - akcent 4 8 3" xfId="2700"/>
    <cellStyle name="60% - akcent 4 8 4" xfId="2701"/>
    <cellStyle name="60% - akcent 4 8 5" xfId="2702"/>
    <cellStyle name="60% - akcent 4 9" xfId="2703"/>
    <cellStyle name="60% - akcent 4 9 2" xfId="2704"/>
    <cellStyle name="60% - akcent 4 9 3" xfId="2705"/>
    <cellStyle name="60% - akcent 4 9 4" xfId="2706"/>
    <cellStyle name="60% - akcent 4 9 5" xfId="2707"/>
    <cellStyle name="60% - akcent 5 10" xfId="2708"/>
    <cellStyle name="60% - akcent 5 10 2" xfId="2709"/>
    <cellStyle name="60% - akcent 5 10 3" xfId="2710"/>
    <cellStyle name="60% - akcent 5 10 4" xfId="2711"/>
    <cellStyle name="60% - akcent 5 10 5" xfId="2712"/>
    <cellStyle name="60% - akcent 5 11" xfId="2713"/>
    <cellStyle name="60% - akcent 5 11 2" xfId="2714"/>
    <cellStyle name="60% - akcent 5 11 3" xfId="2715"/>
    <cellStyle name="60% - akcent 5 12" xfId="2716"/>
    <cellStyle name="60% - akcent 5 12 2" xfId="2717"/>
    <cellStyle name="60% - akcent 5 12 3" xfId="2718"/>
    <cellStyle name="60% - akcent 5 13" xfId="2719"/>
    <cellStyle name="60% - akcent 5 13 2" xfId="2720"/>
    <cellStyle name="60% - akcent 5 13 3" xfId="2721"/>
    <cellStyle name="60% - akcent 5 14" xfId="2722"/>
    <cellStyle name="60% - akcent 5 14 2" xfId="2723"/>
    <cellStyle name="60% - akcent 5 14 3" xfId="2724"/>
    <cellStyle name="60% - akcent 5 15" xfId="2725"/>
    <cellStyle name="60% - akcent 5 15 2" xfId="2726"/>
    <cellStyle name="60% - akcent 5 15 3" xfId="2727"/>
    <cellStyle name="60% - akcent 5 16" xfId="2728"/>
    <cellStyle name="60% - akcent 5 16 2" xfId="2729"/>
    <cellStyle name="60% - akcent 5 16 3" xfId="2730"/>
    <cellStyle name="60% - akcent 5 17" xfId="2731"/>
    <cellStyle name="60% - akcent 5 17 2" xfId="2732"/>
    <cellStyle name="60% - akcent 5 17 3" xfId="2733"/>
    <cellStyle name="60% - akcent 5 18" xfId="2734"/>
    <cellStyle name="60% - akcent 5 18 2" xfId="2735"/>
    <cellStyle name="60% - akcent 5 18 3" xfId="2736"/>
    <cellStyle name="60% - akcent 5 19" xfId="2737"/>
    <cellStyle name="60% - akcent 5 19 2" xfId="2738"/>
    <cellStyle name="60% - akcent 5 19 3" xfId="2739"/>
    <cellStyle name="60% - akcent 5 2" xfId="2740"/>
    <cellStyle name="60% - akcent 5 2 10" xfId="2741"/>
    <cellStyle name="60% - akcent 5 2 2" xfId="2742"/>
    <cellStyle name="60% - akcent 5 2 2 2" xfId="2743"/>
    <cellStyle name="60% - akcent 5 2 2 3" xfId="2744"/>
    <cellStyle name="60% - akcent 5 2 3" xfId="2745"/>
    <cellStyle name="60% - akcent 5 2 4" xfId="2746"/>
    <cellStyle name="60% - akcent 5 2 5" xfId="2747"/>
    <cellStyle name="60% - akcent 5 2 6" xfId="2748"/>
    <cellStyle name="60% - akcent 5 2 7" xfId="2749"/>
    <cellStyle name="60% - akcent 5 2 8" xfId="2750"/>
    <cellStyle name="60% - akcent 5 2 9" xfId="2751"/>
    <cellStyle name="60% - akcent 5 20" xfId="2752"/>
    <cellStyle name="60% - akcent 5 20 2" xfId="2753"/>
    <cellStyle name="60% - akcent 5 20 3" xfId="2754"/>
    <cellStyle name="60% - akcent 5 21" xfId="2755"/>
    <cellStyle name="60% - akcent 5 21 2" xfId="2756"/>
    <cellStyle name="60% - akcent 5 21 3" xfId="2757"/>
    <cellStyle name="60% - akcent 5 22" xfId="2758"/>
    <cellStyle name="60% - akcent 5 22 2" xfId="2759"/>
    <cellStyle name="60% - akcent 5 22 3" xfId="2760"/>
    <cellStyle name="60% - akcent 5 23" xfId="2761"/>
    <cellStyle name="60% - akcent 5 23 2" xfId="2762"/>
    <cellStyle name="60% - akcent 5 23 3" xfId="2763"/>
    <cellStyle name="60% - akcent 5 24" xfId="2764"/>
    <cellStyle name="60% - akcent 5 24 2" xfId="2765"/>
    <cellStyle name="60% - akcent 5 24 3" xfId="2766"/>
    <cellStyle name="60% - akcent 5 25" xfId="2767"/>
    <cellStyle name="60% - akcent 5 25 2" xfId="2768"/>
    <cellStyle name="60% - akcent 5 25 3" xfId="2769"/>
    <cellStyle name="60% - akcent 5 26" xfId="2770"/>
    <cellStyle name="60% - akcent 5 26 2" xfId="2771"/>
    <cellStyle name="60% - akcent 5 26 3" xfId="2772"/>
    <cellStyle name="60% - akcent 5 27" xfId="2773"/>
    <cellStyle name="60% - akcent 5 27 2" xfId="2774"/>
    <cellStyle name="60% - akcent 5 27 3" xfId="2775"/>
    <cellStyle name="60% - akcent 5 28" xfId="2776"/>
    <cellStyle name="60% - akcent 5 28 2" xfId="2777"/>
    <cellStyle name="60% - akcent 5 28 3" xfId="2778"/>
    <cellStyle name="60% - akcent 5 29" xfId="2779"/>
    <cellStyle name="60% - akcent 5 29 2" xfId="2780"/>
    <cellStyle name="60% - akcent 5 29 3" xfId="2781"/>
    <cellStyle name="60% - akcent 5 3" xfId="2782"/>
    <cellStyle name="60% - akcent 5 3 2" xfId="2783"/>
    <cellStyle name="60% - akcent 5 3 3" xfId="2784"/>
    <cellStyle name="60% - akcent 5 3 4" xfId="2785"/>
    <cellStyle name="60% - akcent 5 3 5" xfId="2786"/>
    <cellStyle name="60% - akcent 5 30" xfId="2787"/>
    <cellStyle name="60% - akcent 5 30 2" xfId="2788"/>
    <cellStyle name="60% - akcent 5 30 3" xfId="2789"/>
    <cellStyle name="60% - akcent 5 31" xfId="2790"/>
    <cellStyle name="60% - akcent 5 31 2" xfId="2791"/>
    <cellStyle name="60% - akcent 5 31 3" xfId="2792"/>
    <cellStyle name="60% - akcent 5 32" xfId="2793"/>
    <cellStyle name="60% - akcent 5 32 2" xfId="2794"/>
    <cellStyle name="60% - akcent 5 32 3" xfId="2795"/>
    <cellStyle name="60% - akcent 5 33" xfId="2796"/>
    <cellStyle name="60% - akcent 5 34" xfId="2797"/>
    <cellStyle name="60% - akcent 5 35" xfId="2798"/>
    <cellStyle name="60% - akcent 5 36" xfId="2799"/>
    <cellStyle name="60% - akcent 5 37" xfId="2800"/>
    <cellStyle name="60% - akcent 5 38" xfId="2801"/>
    <cellStyle name="60% - akcent 5 39" xfId="2802"/>
    <cellStyle name="60% - akcent 5 4" xfId="2803"/>
    <cellStyle name="60% - akcent 5 4 2" xfId="2804"/>
    <cellStyle name="60% - akcent 5 4 3" xfId="2805"/>
    <cellStyle name="60% - akcent 5 4 4" xfId="2806"/>
    <cellStyle name="60% - akcent 5 4 5" xfId="2807"/>
    <cellStyle name="60% - akcent 5 40" xfId="2808"/>
    <cellStyle name="60% - akcent 5 41" xfId="2809"/>
    <cellStyle name="60% - akcent 5 42" xfId="2810"/>
    <cellStyle name="60% - akcent 5 43" xfId="2811"/>
    <cellStyle name="60% - akcent 5 44" xfId="2812"/>
    <cellStyle name="60% - akcent 5 45" xfId="2813"/>
    <cellStyle name="60% - akcent 5 46" xfId="2814"/>
    <cellStyle name="60% - akcent 5 47" xfId="2815"/>
    <cellStyle name="60% - akcent 5 48" xfId="2816"/>
    <cellStyle name="60% - akcent 5 49" xfId="2817"/>
    <cellStyle name="60% - akcent 5 5" xfId="2818"/>
    <cellStyle name="60% - akcent 5 5 2" xfId="2819"/>
    <cellStyle name="60% - akcent 5 5 3" xfId="2820"/>
    <cellStyle name="60% - akcent 5 5 4" xfId="2821"/>
    <cellStyle name="60% - akcent 5 5 5" xfId="2822"/>
    <cellStyle name="60% - akcent 5 50" xfId="2823"/>
    <cellStyle name="60% - akcent 5 51" xfId="2824"/>
    <cellStyle name="60% - akcent 5 52" xfId="2825"/>
    <cellStyle name="60% - akcent 5 53" xfId="2826"/>
    <cellStyle name="60% - akcent 5 54" xfId="2827"/>
    <cellStyle name="60% - akcent 5 55" xfId="2828"/>
    <cellStyle name="60% - akcent 5 56" xfId="2829"/>
    <cellStyle name="60% - akcent 5 57" xfId="2830"/>
    <cellStyle name="60% - akcent 5 58" xfId="2831"/>
    <cellStyle name="60% - akcent 5 59" xfId="2832"/>
    <cellStyle name="60% - akcent 5 6" xfId="2833"/>
    <cellStyle name="60% - akcent 5 6 2" xfId="2834"/>
    <cellStyle name="60% - akcent 5 6 3" xfId="2835"/>
    <cellStyle name="60% - akcent 5 6 4" xfId="2836"/>
    <cellStyle name="60% - akcent 5 6 5" xfId="2837"/>
    <cellStyle name="60% - akcent 5 60" xfId="2838"/>
    <cellStyle name="60% - akcent 5 61" xfId="2839"/>
    <cellStyle name="60% - akcent 5 62" xfId="2840"/>
    <cellStyle name="60% - akcent 5 63" xfId="2841"/>
    <cellStyle name="60% - akcent 5 64" xfId="2842"/>
    <cellStyle name="60% - akcent 5 65" xfId="2843"/>
    <cellStyle name="60% - akcent 5 66" xfId="2844"/>
    <cellStyle name="60% - akcent 5 67" xfId="2845"/>
    <cellStyle name="60% - akcent 5 68" xfId="2846"/>
    <cellStyle name="60% - akcent 5 69" xfId="2847"/>
    <cellStyle name="60% - akcent 5 7" xfId="2848"/>
    <cellStyle name="60% - akcent 5 7 2" xfId="2849"/>
    <cellStyle name="60% - akcent 5 7 3" xfId="2850"/>
    <cellStyle name="60% - akcent 5 7 4" xfId="2851"/>
    <cellStyle name="60% - akcent 5 7 5" xfId="2852"/>
    <cellStyle name="60% - akcent 5 70" xfId="2853"/>
    <cellStyle name="60% - akcent 5 71" xfId="2854"/>
    <cellStyle name="60% - akcent 5 72" xfId="2855"/>
    <cellStyle name="60% - akcent 5 8" xfId="2856"/>
    <cellStyle name="60% - akcent 5 8 2" xfId="2857"/>
    <cellStyle name="60% - akcent 5 8 3" xfId="2858"/>
    <cellStyle name="60% - akcent 5 8 4" xfId="2859"/>
    <cellStyle name="60% - akcent 5 8 5" xfId="2860"/>
    <cellStyle name="60% - akcent 5 9" xfId="2861"/>
    <cellStyle name="60% - akcent 5 9 2" xfId="2862"/>
    <cellStyle name="60% - akcent 5 9 3" xfId="2863"/>
    <cellStyle name="60% - akcent 5 9 4" xfId="2864"/>
    <cellStyle name="60% - akcent 5 9 5" xfId="2865"/>
    <cellStyle name="60% - akcent 6 10" xfId="2866"/>
    <cellStyle name="60% - akcent 6 10 2" xfId="2867"/>
    <cellStyle name="60% - akcent 6 10 3" xfId="2868"/>
    <cellStyle name="60% - akcent 6 10 4" xfId="2869"/>
    <cellStyle name="60% - akcent 6 10 5" xfId="2870"/>
    <cellStyle name="60% - akcent 6 11" xfId="2871"/>
    <cellStyle name="60% - akcent 6 11 2" xfId="2872"/>
    <cellStyle name="60% - akcent 6 11 3" xfId="2873"/>
    <cellStyle name="60% - akcent 6 12" xfId="2874"/>
    <cellStyle name="60% - akcent 6 12 2" xfId="2875"/>
    <cellStyle name="60% - akcent 6 12 3" xfId="2876"/>
    <cellStyle name="60% - akcent 6 13" xfId="2877"/>
    <cellStyle name="60% - akcent 6 13 2" xfId="2878"/>
    <cellStyle name="60% - akcent 6 13 3" xfId="2879"/>
    <cellStyle name="60% - akcent 6 14" xfId="2880"/>
    <cellStyle name="60% - akcent 6 14 2" xfId="2881"/>
    <cellStyle name="60% - akcent 6 14 3" xfId="2882"/>
    <cellStyle name="60% - akcent 6 15" xfId="2883"/>
    <cellStyle name="60% - akcent 6 15 2" xfId="2884"/>
    <cellStyle name="60% - akcent 6 15 3" xfId="2885"/>
    <cellStyle name="60% - akcent 6 16" xfId="2886"/>
    <cellStyle name="60% - akcent 6 16 2" xfId="2887"/>
    <cellStyle name="60% - akcent 6 16 3" xfId="2888"/>
    <cellStyle name="60% - akcent 6 17" xfId="2889"/>
    <cellStyle name="60% - akcent 6 17 2" xfId="2890"/>
    <cellStyle name="60% - akcent 6 17 3" xfId="2891"/>
    <cellStyle name="60% - akcent 6 18" xfId="2892"/>
    <cellStyle name="60% - akcent 6 18 2" xfId="2893"/>
    <cellStyle name="60% - akcent 6 18 3" xfId="2894"/>
    <cellStyle name="60% - akcent 6 19" xfId="2895"/>
    <cellStyle name="60% - akcent 6 19 2" xfId="2896"/>
    <cellStyle name="60% - akcent 6 19 3" xfId="2897"/>
    <cellStyle name="60% - akcent 6 2" xfId="2898"/>
    <cellStyle name="60% - akcent 6 2 10" xfId="2899"/>
    <cellStyle name="60% - akcent 6 2 2" xfId="2900"/>
    <cellStyle name="60% - akcent 6 2 2 2" xfId="2901"/>
    <cellStyle name="60% - akcent 6 2 2 3" xfId="2902"/>
    <cellStyle name="60% - akcent 6 2 3" xfId="2903"/>
    <cellStyle name="60% - akcent 6 2 4" xfId="2904"/>
    <cellStyle name="60% - akcent 6 2 5" xfId="2905"/>
    <cellStyle name="60% - akcent 6 2 6" xfId="2906"/>
    <cellStyle name="60% - akcent 6 2 7" xfId="2907"/>
    <cellStyle name="60% - akcent 6 2 8" xfId="2908"/>
    <cellStyle name="60% - akcent 6 2 9" xfId="2909"/>
    <cellStyle name="60% - akcent 6 20" xfId="2910"/>
    <cellStyle name="60% - akcent 6 20 2" xfId="2911"/>
    <cellStyle name="60% - akcent 6 20 3" xfId="2912"/>
    <cellStyle name="60% - akcent 6 21" xfId="2913"/>
    <cellStyle name="60% - akcent 6 21 2" xfId="2914"/>
    <cellStyle name="60% - akcent 6 21 3" xfId="2915"/>
    <cellStyle name="60% - akcent 6 22" xfId="2916"/>
    <cellStyle name="60% - akcent 6 22 2" xfId="2917"/>
    <cellStyle name="60% - akcent 6 22 3" xfId="2918"/>
    <cellStyle name="60% - akcent 6 23" xfId="2919"/>
    <cellStyle name="60% - akcent 6 23 2" xfId="2920"/>
    <cellStyle name="60% - akcent 6 23 3" xfId="2921"/>
    <cellStyle name="60% - akcent 6 24" xfId="2922"/>
    <cellStyle name="60% - akcent 6 24 2" xfId="2923"/>
    <cellStyle name="60% - akcent 6 24 3" xfId="2924"/>
    <cellStyle name="60% - akcent 6 25" xfId="2925"/>
    <cellStyle name="60% - akcent 6 25 2" xfId="2926"/>
    <cellStyle name="60% - akcent 6 25 3" xfId="2927"/>
    <cellStyle name="60% - akcent 6 26" xfId="2928"/>
    <cellStyle name="60% - akcent 6 26 2" xfId="2929"/>
    <cellStyle name="60% - akcent 6 26 3" xfId="2930"/>
    <cellStyle name="60% - akcent 6 27" xfId="2931"/>
    <cellStyle name="60% - akcent 6 27 2" xfId="2932"/>
    <cellStyle name="60% - akcent 6 27 3" xfId="2933"/>
    <cellStyle name="60% - akcent 6 28" xfId="2934"/>
    <cellStyle name="60% - akcent 6 28 2" xfId="2935"/>
    <cellStyle name="60% - akcent 6 28 3" xfId="2936"/>
    <cellStyle name="60% - akcent 6 29" xfId="2937"/>
    <cellStyle name="60% - akcent 6 29 2" xfId="2938"/>
    <cellStyle name="60% - akcent 6 29 3" xfId="2939"/>
    <cellStyle name="60% - akcent 6 3" xfId="2940"/>
    <cellStyle name="60% - akcent 6 3 2" xfId="2941"/>
    <cellStyle name="60% - akcent 6 3 3" xfId="2942"/>
    <cellStyle name="60% - akcent 6 3 4" xfId="2943"/>
    <cellStyle name="60% - akcent 6 3 5" xfId="2944"/>
    <cellStyle name="60% - akcent 6 30" xfId="2945"/>
    <cellStyle name="60% - akcent 6 30 2" xfId="2946"/>
    <cellStyle name="60% - akcent 6 30 3" xfId="2947"/>
    <cellStyle name="60% - akcent 6 31" xfId="2948"/>
    <cellStyle name="60% - akcent 6 31 2" xfId="2949"/>
    <cellStyle name="60% - akcent 6 31 3" xfId="2950"/>
    <cellStyle name="60% - akcent 6 32" xfId="2951"/>
    <cellStyle name="60% - akcent 6 32 2" xfId="2952"/>
    <cellStyle name="60% - akcent 6 32 3" xfId="2953"/>
    <cellStyle name="60% - akcent 6 33" xfId="2954"/>
    <cellStyle name="60% - akcent 6 34" xfId="2955"/>
    <cellStyle name="60% - akcent 6 35" xfId="2956"/>
    <cellStyle name="60% - akcent 6 36" xfId="2957"/>
    <cellStyle name="60% - akcent 6 37" xfId="2958"/>
    <cellStyle name="60% - akcent 6 38" xfId="2959"/>
    <cellStyle name="60% - akcent 6 39" xfId="2960"/>
    <cellStyle name="60% - akcent 6 4" xfId="2961"/>
    <cellStyle name="60% - akcent 6 4 2" xfId="2962"/>
    <cellStyle name="60% - akcent 6 4 3" xfId="2963"/>
    <cellStyle name="60% - akcent 6 4 4" xfId="2964"/>
    <cellStyle name="60% - akcent 6 4 5" xfId="2965"/>
    <cellStyle name="60% - akcent 6 40" xfId="2966"/>
    <cellStyle name="60% - akcent 6 41" xfId="2967"/>
    <cellStyle name="60% - akcent 6 42" xfId="2968"/>
    <cellStyle name="60% - akcent 6 43" xfId="2969"/>
    <cellStyle name="60% - akcent 6 44" xfId="2970"/>
    <cellStyle name="60% - akcent 6 45" xfId="2971"/>
    <cellStyle name="60% - akcent 6 46" xfId="2972"/>
    <cellStyle name="60% - akcent 6 47" xfId="2973"/>
    <cellStyle name="60% - akcent 6 48" xfId="2974"/>
    <cellStyle name="60% - akcent 6 49" xfId="2975"/>
    <cellStyle name="60% - akcent 6 5" xfId="2976"/>
    <cellStyle name="60% - akcent 6 5 2" xfId="2977"/>
    <cellStyle name="60% - akcent 6 5 3" xfId="2978"/>
    <cellStyle name="60% - akcent 6 5 4" xfId="2979"/>
    <cellStyle name="60% - akcent 6 5 5" xfId="2980"/>
    <cellStyle name="60% - akcent 6 50" xfId="2981"/>
    <cellStyle name="60% - akcent 6 51" xfId="2982"/>
    <cellStyle name="60% - akcent 6 52" xfId="2983"/>
    <cellStyle name="60% - akcent 6 53" xfId="2984"/>
    <cellStyle name="60% - akcent 6 54" xfId="2985"/>
    <cellStyle name="60% - akcent 6 55" xfId="2986"/>
    <cellStyle name="60% - akcent 6 56" xfId="2987"/>
    <cellStyle name="60% - akcent 6 57" xfId="2988"/>
    <cellStyle name="60% - akcent 6 58" xfId="2989"/>
    <cellStyle name="60% - akcent 6 59" xfId="2990"/>
    <cellStyle name="60% - akcent 6 6" xfId="2991"/>
    <cellStyle name="60% - akcent 6 6 2" xfId="2992"/>
    <cellStyle name="60% - akcent 6 6 3" xfId="2993"/>
    <cellStyle name="60% - akcent 6 6 4" xfId="2994"/>
    <cellStyle name="60% - akcent 6 6 5" xfId="2995"/>
    <cellStyle name="60% - akcent 6 60" xfId="2996"/>
    <cellStyle name="60% - akcent 6 61" xfId="2997"/>
    <cellStyle name="60% - akcent 6 62" xfId="2998"/>
    <cellStyle name="60% - akcent 6 63" xfId="2999"/>
    <cellStyle name="60% - akcent 6 64" xfId="3000"/>
    <cellStyle name="60% - akcent 6 65" xfId="3001"/>
    <cellStyle name="60% - akcent 6 66" xfId="3002"/>
    <cellStyle name="60% - akcent 6 67" xfId="3003"/>
    <cellStyle name="60% - akcent 6 68" xfId="3004"/>
    <cellStyle name="60% - akcent 6 69" xfId="3005"/>
    <cellStyle name="60% - akcent 6 7" xfId="3006"/>
    <cellStyle name="60% - akcent 6 7 2" xfId="3007"/>
    <cellStyle name="60% - akcent 6 7 3" xfId="3008"/>
    <cellStyle name="60% - akcent 6 7 4" xfId="3009"/>
    <cellStyle name="60% - akcent 6 7 5" xfId="3010"/>
    <cellStyle name="60% - akcent 6 70" xfId="3011"/>
    <cellStyle name="60% - akcent 6 71" xfId="3012"/>
    <cellStyle name="60% - akcent 6 72" xfId="3013"/>
    <cellStyle name="60% - akcent 6 8" xfId="3014"/>
    <cellStyle name="60% - akcent 6 8 2" xfId="3015"/>
    <cellStyle name="60% - akcent 6 8 3" xfId="3016"/>
    <cellStyle name="60% - akcent 6 8 4" xfId="3017"/>
    <cellStyle name="60% - akcent 6 8 5" xfId="3018"/>
    <cellStyle name="60% - akcent 6 9" xfId="3019"/>
    <cellStyle name="60% - akcent 6 9 2" xfId="3020"/>
    <cellStyle name="60% - akcent 6 9 3" xfId="3021"/>
    <cellStyle name="60% - akcent 6 9 4" xfId="3022"/>
    <cellStyle name="60% - akcent 6 9 5" xfId="3023"/>
    <cellStyle name="Akcent 1 10" xfId="3024"/>
    <cellStyle name="Akcent 1 10 2" xfId="3025"/>
    <cellStyle name="Akcent 1 10 3" xfId="3026"/>
    <cellStyle name="Akcent 1 10 4" xfId="3027"/>
    <cellStyle name="Akcent 1 10 5" xfId="3028"/>
    <cellStyle name="Akcent 1 11" xfId="3029"/>
    <cellStyle name="Akcent 1 11 2" xfId="3030"/>
    <cellStyle name="Akcent 1 11 3" xfId="3031"/>
    <cellStyle name="Akcent 1 12" xfId="3032"/>
    <cellStyle name="Akcent 1 12 2" xfId="3033"/>
    <cellStyle name="Akcent 1 12 3" xfId="3034"/>
    <cellStyle name="Akcent 1 13" xfId="3035"/>
    <cellStyle name="Akcent 1 13 2" xfId="3036"/>
    <cellStyle name="Akcent 1 13 3" xfId="3037"/>
    <cellStyle name="Akcent 1 14" xfId="3038"/>
    <cellStyle name="Akcent 1 14 2" xfId="3039"/>
    <cellStyle name="Akcent 1 14 3" xfId="3040"/>
    <cellStyle name="Akcent 1 15" xfId="3041"/>
    <cellStyle name="Akcent 1 15 2" xfId="3042"/>
    <cellStyle name="Akcent 1 15 3" xfId="3043"/>
    <cellStyle name="Akcent 1 16" xfId="3044"/>
    <cellStyle name="Akcent 1 16 2" xfId="3045"/>
    <cellStyle name="Akcent 1 16 3" xfId="3046"/>
    <cellStyle name="Akcent 1 17" xfId="3047"/>
    <cellStyle name="Akcent 1 17 2" xfId="3048"/>
    <cellStyle name="Akcent 1 17 3" xfId="3049"/>
    <cellStyle name="Akcent 1 18" xfId="3050"/>
    <cellStyle name="Akcent 1 18 2" xfId="3051"/>
    <cellStyle name="Akcent 1 18 3" xfId="3052"/>
    <cellStyle name="Akcent 1 19" xfId="3053"/>
    <cellStyle name="Akcent 1 19 2" xfId="3054"/>
    <cellStyle name="Akcent 1 19 3" xfId="3055"/>
    <cellStyle name="Akcent 1 2" xfId="3056"/>
    <cellStyle name="Akcent 1 2 10" xfId="3057"/>
    <cellStyle name="Akcent 1 2 2" xfId="3058"/>
    <cellStyle name="Akcent 1 2 2 2" xfId="3059"/>
    <cellStyle name="Akcent 1 2 2 3" xfId="3060"/>
    <cellStyle name="Akcent 1 2 3" xfId="3061"/>
    <cellStyle name="Akcent 1 2 4" xfId="3062"/>
    <cellStyle name="Akcent 1 2 5" xfId="3063"/>
    <cellStyle name="Akcent 1 2 6" xfId="3064"/>
    <cellStyle name="Akcent 1 2 7" xfId="3065"/>
    <cellStyle name="Akcent 1 2 8" xfId="3066"/>
    <cellStyle name="Akcent 1 2 9" xfId="3067"/>
    <cellStyle name="Akcent 1 20" xfId="3068"/>
    <cellStyle name="Akcent 1 20 2" xfId="3069"/>
    <cellStyle name="Akcent 1 20 3" xfId="3070"/>
    <cellStyle name="Akcent 1 21" xfId="3071"/>
    <cellStyle name="Akcent 1 21 2" xfId="3072"/>
    <cellStyle name="Akcent 1 21 3" xfId="3073"/>
    <cellStyle name="Akcent 1 22" xfId="3074"/>
    <cellStyle name="Akcent 1 22 2" xfId="3075"/>
    <cellStyle name="Akcent 1 22 3" xfId="3076"/>
    <cellStyle name="Akcent 1 23" xfId="3077"/>
    <cellStyle name="Akcent 1 23 2" xfId="3078"/>
    <cellStyle name="Akcent 1 23 3" xfId="3079"/>
    <cellStyle name="Akcent 1 24" xfId="3080"/>
    <cellStyle name="Akcent 1 24 2" xfId="3081"/>
    <cellStyle name="Akcent 1 24 3" xfId="3082"/>
    <cellStyle name="Akcent 1 25" xfId="3083"/>
    <cellStyle name="Akcent 1 25 2" xfId="3084"/>
    <cellStyle name="Akcent 1 25 3" xfId="3085"/>
    <cellStyle name="Akcent 1 26" xfId="3086"/>
    <cellStyle name="Akcent 1 26 2" xfId="3087"/>
    <cellStyle name="Akcent 1 26 3" xfId="3088"/>
    <cellStyle name="Akcent 1 27" xfId="3089"/>
    <cellStyle name="Akcent 1 27 2" xfId="3090"/>
    <cellStyle name="Akcent 1 27 3" xfId="3091"/>
    <cellStyle name="Akcent 1 28" xfId="3092"/>
    <cellStyle name="Akcent 1 28 2" xfId="3093"/>
    <cellStyle name="Akcent 1 28 3" xfId="3094"/>
    <cellStyle name="Akcent 1 29" xfId="3095"/>
    <cellStyle name="Akcent 1 29 2" xfId="3096"/>
    <cellStyle name="Akcent 1 29 3" xfId="3097"/>
    <cellStyle name="Akcent 1 3" xfId="3098"/>
    <cellStyle name="Akcent 1 3 2" xfId="3099"/>
    <cellStyle name="Akcent 1 3 3" xfId="3100"/>
    <cellStyle name="Akcent 1 3 4" xfId="3101"/>
    <cellStyle name="Akcent 1 3 5" xfId="3102"/>
    <cellStyle name="Akcent 1 30" xfId="3103"/>
    <cellStyle name="Akcent 1 30 2" xfId="3104"/>
    <cellStyle name="Akcent 1 30 3" xfId="3105"/>
    <cellStyle name="Akcent 1 31" xfId="3106"/>
    <cellStyle name="Akcent 1 31 2" xfId="3107"/>
    <cellStyle name="Akcent 1 31 3" xfId="3108"/>
    <cellStyle name="Akcent 1 32" xfId="3109"/>
    <cellStyle name="Akcent 1 32 2" xfId="3110"/>
    <cellStyle name="Akcent 1 32 3" xfId="3111"/>
    <cellStyle name="Akcent 1 33" xfId="3112"/>
    <cellStyle name="Akcent 1 34" xfId="3113"/>
    <cellStyle name="Akcent 1 35" xfId="3114"/>
    <cellStyle name="Akcent 1 36" xfId="3115"/>
    <cellStyle name="Akcent 1 37" xfId="3116"/>
    <cellStyle name="Akcent 1 38" xfId="3117"/>
    <cellStyle name="Akcent 1 39" xfId="3118"/>
    <cellStyle name="Akcent 1 4" xfId="3119"/>
    <cellStyle name="Akcent 1 4 2" xfId="3120"/>
    <cellStyle name="Akcent 1 4 3" xfId="3121"/>
    <cellStyle name="Akcent 1 4 4" xfId="3122"/>
    <cellStyle name="Akcent 1 4 5" xfId="3123"/>
    <cellStyle name="Akcent 1 40" xfId="3124"/>
    <cellStyle name="Akcent 1 41" xfId="3125"/>
    <cellStyle name="Akcent 1 42" xfId="3126"/>
    <cellStyle name="Akcent 1 43" xfId="3127"/>
    <cellStyle name="Akcent 1 44" xfId="3128"/>
    <cellStyle name="Akcent 1 45" xfId="3129"/>
    <cellStyle name="Akcent 1 46" xfId="3130"/>
    <cellStyle name="Akcent 1 47" xfId="3131"/>
    <cellStyle name="Akcent 1 48" xfId="3132"/>
    <cellStyle name="Akcent 1 49" xfId="3133"/>
    <cellStyle name="Akcent 1 5" xfId="3134"/>
    <cellStyle name="Akcent 1 5 2" xfId="3135"/>
    <cellStyle name="Akcent 1 5 3" xfId="3136"/>
    <cellStyle name="Akcent 1 5 4" xfId="3137"/>
    <cellStyle name="Akcent 1 5 5" xfId="3138"/>
    <cellStyle name="Akcent 1 50" xfId="3139"/>
    <cellStyle name="Akcent 1 51" xfId="3140"/>
    <cellStyle name="Akcent 1 52" xfId="3141"/>
    <cellStyle name="Akcent 1 53" xfId="3142"/>
    <cellStyle name="Akcent 1 54" xfId="3143"/>
    <cellStyle name="Akcent 1 55" xfId="3144"/>
    <cellStyle name="Akcent 1 56" xfId="3145"/>
    <cellStyle name="Akcent 1 57" xfId="3146"/>
    <cellStyle name="Akcent 1 58" xfId="3147"/>
    <cellStyle name="Akcent 1 59" xfId="3148"/>
    <cellStyle name="Akcent 1 6" xfId="3149"/>
    <cellStyle name="Akcent 1 6 2" xfId="3150"/>
    <cellStyle name="Akcent 1 6 3" xfId="3151"/>
    <cellStyle name="Akcent 1 6 4" xfId="3152"/>
    <cellStyle name="Akcent 1 6 5" xfId="3153"/>
    <cellStyle name="Akcent 1 60" xfId="3154"/>
    <cellStyle name="Akcent 1 61" xfId="3155"/>
    <cellStyle name="Akcent 1 62" xfId="3156"/>
    <cellStyle name="Akcent 1 63" xfId="3157"/>
    <cellStyle name="Akcent 1 64" xfId="3158"/>
    <cellStyle name="Akcent 1 65" xfId="3159"/>
    <cellStyle name="Akcent 1 66" xfId="3160"/>
    <cellStyle name="Akcent 1 67" xfId="3161"/>
    <cellStyle name="Akcent 1 68" xfId="3162"/>
    <cellStyle name="Akcent 1 69" xfId="3163"/>
    <cellStyle name="Akcent 1 7" xfId="3164"/>
    <cellStyle name="Akcent 1 7 2" xfId="3165"/>
    <cellStyle name="Akcent 1 7 3" xfId="3166"/>
    <cellStyle name="Akcent 1 7 4" xfId="3167"/>
    <cellStyle name="Akcent 1 7 5" xfId="3168"/>
    <cellStyle name="Akcent 1 70" xfId="3169"/>
    <cellStyle name="Akcent 1 71" xfId="3170"/>
    <cellStyle name="Akcent 1 72" xfId="3171"/>
    <cellStyle name="Akcent 1 8" xfId="3172"/>
    <cellStyle name="Akcent 1 8 2" xfId="3173"/>
    <cellStyle name="Akcent 1 8 3" xfId="3174"/>
    <cellStyle name="Akcent 1 8 4" xfId="3175"/>
    <cellStyle name="Akcent 1 8 5" xfId="3176"/>
    <cellStyle name="Akcent 1 9" xfId="3177"/>
    <cellStyle name="Akcent 1 9 2" xfId="3178"/>
    <cellStyle name="Akcent 1 9 3" xfId="3179"/>
    <cellStyle name="Akcent 1 9 4" xfId="3180"/>
    <cellStyle name="Akcent 1 9 5" xfId="3181"/>
    <cellStyle name="Akcent 2 10" xfId="3182"/>
    <cellStyle name="Akcent 2 10 2" xfId="3183"/>
    <cellStyle name="Akcent 2 10 3" xfId="3184"/>
    <cellStyle name="Akcent 2 10 4" xfId="3185"/>
    <cellStyle name="Akcent 2 10 5" xfId="3186"/>
    <cellStyle name="Akcent 2 11" xfId="3187"/>
    <cellStyle name="Akcent 2 11 2" xfId="3188"/>
    <cellStyle name="Akcent 2 11 3" xfId="3189"/>
    <cellStyle name="Akcent 2 12" xfId="3190"/>
    <cellStyle name="Akcent 2 12 2" xfId="3191"/>
    <cellStyle name="Akcent 2 12 3" xfId="3192"/>
    <cellStyle name="Akcent 2 13" xfId="3193"/>
    <cellStyle name="Akcent 2 13 2" xfId="3194"/>
    <cellStyle name="Akcent 2 13 3" xfId="3195"/>
    <cellStyle name="Akcent 2 14" xfId="3196"/>
    <cellStyle name="Akcent 2 14 2" xfId="3197"/>
    <cellStyle name="Akcent 2 14 3" xfId="3198"/>
    <cellStyle name="Akcent 2 15" xfId="3199"/>
    <cellStyle name="Akcent 2 15 2" xfId="3200"/>
    <cellStyle name="Akcent 2 15 3" xfId="3201"/>
    <cellStyle name="Akcent 2 16" xfId="3202"/>
    <cellStyle name="Akcent 2 16 2" xfId="3203"/>
    <cellStyle name="Akcent 2 16 3" xfId="3204"/>
    <cellStyle name="Akcent 2 17" xfId="3205"/>
    <cellStyle name="Akcent 2 17 2" xfId="3206"/>
    <cellStyle name="Akcent 2 17 3" xfId="3207"/>
    <cellStyle name="Akcent 2 18" xfId="3208"/>
    <cellStyle name="Akcent 2 18 2" xfId="3209"/>
    <cellStyle name="Akcent 2 18 3" xfId="3210"/>
    <cellStyle name="Akcent 2 19" xfId="3211"/>
    <cellStyle name="Akcent 2 19 2" xfId="3212"/>
    <cellStyle name="Akcent 2 19 3" xfId="3213"/>
    <cellStyle name="Akcent 2 2" xfId="3214"/>
    <cellStyle name="Akcent 2 2 10" xfId="3215"/>
    <cellStyle name="Akcent 2 2 2" xfId="3216"/>
    <cellStyle name="Akcent 2 2 2 2" xfId="3217"/>
    <cellStyle name="Akcent 2 2 2 3" xfId="3218"/>
    <cellStyle name="Akcent 2 2 3" xfId="3219"/>
    <cellStyle name="Akcent 2 2 4" xfId="3220"/>
    <cellStyle name="Akcent 2 2 5" xfId="3221"/>
    <cellStyle name="Akcent 2 2 6" xfId="3222"/>
    <cellStyle name="Akcent 2 2 7" xfId="3223"/>
    <cellStyle name="Akcent 2 2 8" xfId="3224"/>
    <cellStyle name="Akcent 2 2 9" xfId="3225"/>
    <cellStyle name="Akcent 2 20" xfId="3226"/>
    <cellStyle name="Akcent 2 20 2" xfId="3227"/>
    <cellStyle name="Akcent 2 20 3" xfId="3228"/>
    <cellStyle name="Akcent 2 21" xfId="3229"/>
    <cellStyle name="Akcent 2 21 2" xfId="3230"/>
    <cellStyle name="Akcent 2 21 3" xfId="3231"/>
    <cellStyle name="Akcent 2 22" xfId="3232"/>
    <cellStyle name="Akcent 2 22 2" xfId="3233"/>
    <cellStyle name="Akcent 2 22 3" xfId="3234"/>
    <cellStyle name="Akcent 2 23" xfId="3235"/>
    <cellStyle name="Akcent 2 23 2" xfId="3236"/>
    <cellStyle name="Akcent 2 23 3" xfId="3237"/>
    <cellStyle name="Akcent 2 24" xfId="3238"/>
    <cellStyle name="Akcent 2 24 2" xfId="3239"/>
    <cellStyle name="Akcent 2 24 3" xfId="3240"/>
    <cellStyle name="Akcent 2 25" xfId="3241"/>
    <cellStyle name="Akcent 2 25 2" xfId="3242"/>
    <cellStyle name="Akcent 2 25 3" xfId="3243"/>
    <cellStyle name="Akcent 2 26" xfId="3244"/>
    <cellStyle name="Akcent 2 26 2" xfId="3245"/>
    <cellStyle name="Akcent 2 26 3" xfId="3246"/>
    <cellStyle name="Akcent 2 27" xfId="3247"/>
    <cellStyle name="Akcent 2 27 2" xfId="3248"/>
    <cellStyle name="Akcent 2 27 3" xfId="3249"/>
    <cellStyle name="Akcent 2 28" xfId="3250"/>
    <cellStyle name="Akcent 2 28 2" xfId="3251"/>
    <cellStyle name="Akcent 2 28 3" xfId="3252"/>
    <cellStyle name="Akcent 2 29" xfId="3253"/>
    <cellStyle name="Akcent 2 29 2" xfId="3254"/>
    <cellStyle name="Akcent 2 29 3" xfId="3255"/>
    <cellStyle name="Akcent 2 3" xfId="3256"/>
    <cellStyle name="Akcent 2 3 2" xfId="3257"/>
    <cellStyle name="Akcent 2 3 3" xfId="3258"/>
    <cellStyle name="Akcent 2 3 4" xfId="3259"/>
    <cellStyle name="Akcent 2 3 5" xfId="3260"/>
    <cellStyle name="Akcent 2 30" xfId="3261"/>
    <cellStyle name="Akcent 2 30 2" xfId="3262"/>
    <cellStyle name="Akcent 2 30 3" xfId="3263"/>
    <cellStyle name="Akcent 2 31" xfId="3264"/>
    <cellStyle name="Akcent 2 31 2" xfId="3265"/>
    <cellStyle name="Akcent 2 31 3" xfId="3266"/>
    <cellStyle name="Akcent 2 32" xfId="3267"/>
    <cellStyle name="Akcent 2 32 2" xfId="3268"/>
    <cellStyle name="Akcent 2 32 3" xfId="3269"/>
    <cellStyle name="Akcent 2 33" xfId="3270"/>
    <cellStyle name="Akcent 2 34" xfId="3271"/>
    <cellStyle name="Akcent 2 35" xfId="3272"/>
    <cellStyle name="Akcent 2 36" xfId="3273"/>
    <cellStyle name="Akcent 2 37" xfId="3274"/>
    <cellStyle name="Akcent 2 38" xfId="3275"/>
    <cellStyle name="Akcent 2 39" xfId="3276"/>
    <cellStyle name="Akcent 2 4" xfId="3277"/>
    <cellStyle name="Akcent 2 4 2" xfId="3278"/>
    <cellStyle name="Akcent 2 4 3" xfId="3279"/>
    <cellStyle name="Akcent 2 4 4" xfId="3280"/>
    <cellStyle name="Akcent 2 4 5" xfId="3281"/>
    <cellStyle name="Akcent 2 40" xfId="3282"/>
    <cellStyle name="Akcent 2 41" xfId="3283"/>
    <cellStyle name="Akcent 2 42" xfId="3284"/>
    <cellStyle name="Akcent 2 43" xfId="3285"/>
    <cellStyle name="Akcent 2 44" xfId="3286"/>
    <cellStyle name="Akcent 2 45" xfId="3287"/>
    <cellStyle name="Akcent 2 46" xfId="3288"/>
    <cellStyle name="Akcent 2 47" xfId="3289"/>
    <cellStyle name="Akcent 2 48" xfId="3290"/>
    <cellStyle name="Akcent 2 49" xfId="3291"/>
    <cellStyle name="Akcent 2 5" xfId="3292"/>
    <cellStyle name="Akcent 2 5 2" xfId="3293"/>
    <cellStyle name="Akcent 2 5 3" xfId="3294"/>
    <cellStyle name="Akcent 2 5 4" xfId="3295"/>
    <cellStyle name="Akcent 2 5 5" xfId="3296"/>
    <cellStyle name="Akcent 2 50" xfId="3297"/>
    <cellStyle name="Akcent 2 51" xfId="3298"/>
    <cellStyle name="Akcent 2 52" xfId="3299"/>
    <cellStyle name="Akcent 2 53" xfId="3300"/>
    <cellStyle name="Akcent 2 54" xfId="3301"/>
    <cellStyle name="Akcent 2 55" xfId="3302"/>
    <cellStyle name="Akcent 2 56" xfId="3303"/>
    <cellStyle name="Akcent 2 57" xfId="3304"/>
    <cellStyle name="Akcent 2 58" xfId="3305"/>
    <cellStyle name="Akcent 2 59" xfId="3306"/>
    <cellStyle name="Akcent 2 6" xfId="3307"/>
    <cellStyle name="Akcent 2 6 2" xfId="3308"/>
    <cellStyle name="Akcent 2 6 3" xfId="3309"/>
    <cellStyle name="Akcent 2 6 4" xfId="3310"/>
    <cellStyle name="Akcent 2 6 5" xfId="3311"/>
    <cellStyle name="Akcent 2 60" xfId="3312"/>
    <cellStyle name="Akcent 2 61" xfId="3313"/>
    <cellStyle name="Akcent 2 62" xfId="3314"/>
    <cellStyle name="Akcent 2 63" xfId="3315"/>
    <cellStyle name="Akcent 2 64" xfId="3316"/>
    <cellStyle name="Akcent 2 65" xfId="3317"/>
    <cellStyle name="Akcent 2 66" xfId="3318"/>
    <cellStyle name="Akcent 2 67" xfId="3319"/>
    <cellStyle name="Akcent 2 68" xfId="3320"/>
    <cellStyle name="Akcent 2 69" xfId="3321"/>
    <cellStyle name="Akcent 2 7" xfId="3322"/>
    <cellStyle name="Akcent 2 7 2" xfId="3323"/>
    <cellStyle name="Akcent 2 7 3" xfId="3324"/>
    <cellStyle name="Akcent 2 7 4" xfId="3325"/>
    <cellStyle name="Akcent 2 7 5" xfId="3326"/>
    <cellStyle name="Akcent 2 70" xfId="3327"/>
    <cellStyle name="Akcent 2 71" xfId="3328"/>
    <cellStyle name="Akcent 2 72" xfId="3329"/>
    <cellStyle name="Akcent 2 8" xfId="3330"/>
    <cellStyle name="Akcent 2 8 2" xfId="3331"/>
    <cellStyle name="Akcent 2 8 3" xfId="3332"/>
    <cellStyle name="Akcent 2 8 4" xfId="3333"/>
    <cellStyle name="Akcent 2 8 5" xfId="3334"/>
    <cellStyle name="Akcent 2 9" xfId="3335"/>
    <cellStyle name="Akcent 2 9 2" xfId="3336"/>
    <cellStyle name="Akcent 2 9 3" xfId="3337"/>
    <cellStyle name="Akcent 2 9 4" xfId="3338"/>
    <cellStyle name="Akcent 2 9 5" xfId="3339"/>
    <cellStyle name="Akcent 3 10" xfId="3340"/>
    <cellStyle name="Akcent 3 10 2" xfId="3341"/>
    <cellStyle name="Akcent 3 10 3" xfId="3342"/>
    <cellStyle name="Akcent 3 10 4" xfId="3343"/>
    <cellStyle name="Akcent 3 10 5" xfId="3344"/>
    <cellStyle name="Akcent 3 11" xfId="3345"/>
    <cellStyle name="Akcent 3 11 2" xfId="3346"/>
    <cellStyle name="Akcent 3 11 3" xfId="3347"/>
    <cellStyle name="Akcent 3 12" xfId="3348"/>
    <cellStyle name="Akcent 3 12 2" xfId="3349"/>
    <cellStyle name="Akcent 3 12 3" xfId="3350"/>
    <cellStyle name="Akcent 3 13" xfId="3351"/>
    <cellStyle name="Akcent 3 13 2" xfId="3352"/>
    <cellStyle name="Akcent 3 13 3" xfId="3353"/>
    <cellStyle name="Akcent 3 14" xfId="3354"/>
    <cellStyle name="Akcent 3 14 2" xfId="3355"/>
    <cellStyle name="Akcent 3 14 3" xfId="3356"/>
    <cellStyle name="Akcent 3 15" xfId="3357"/>
    <cellStyle name="Akcent 3 15 2" xfId="3358"/>
    <cellStyle name="Akcent 3 15 3" xfId="3359"/>
    <cellStyle name="Akcent 3 16" xfId="3360"/>
    <cellStyle name="Akcent 3 16 2" xfId="3361"/>
    <cellStyle name="Akcent 3 16 3" xfId="3362"/>
    <cellStyle name="Akcent 3 17" xfId="3363"/>
    <cellStyle name="Akcent 3 17 2" xfId="3364"/>
    <cellStyle name="Akcent 3 17 3" xfId="3365"/>
    <cellStyle name="Akcent 3 18" xfId="3366"/>
    <cellStyle name="Akcent 3 18 2" xfId="3367"/>
    <cellStyle name="Akcent 3 18 3" xfId="3368"/>
    <cellStyle name="Akcent 3 19" xfId="3369"/>
    <cellStyle name="Akcent 3 19 2" xfId="3370"/>
    <cellStyle name="Akcent 3 19 3" xfId="3371"/>
    <cellStyle name="Akcent 3 2" xfId="3372"/>
    <cellStyle name="Akcent 3 2 10" xfId="3373"/>
    <cellStyle name="Akcent 3 2 2" xfId="3374"/>
    <cellStyle name="Akcent 3 2 2 2" xfId="3375"/>
    <cellStyle name="Akcent 3 2 2 3" xfId="3376"/>
    <cellStyle name="Akcent 3 2 3" xfId="3377"/>
    <cellStyle name="Akcent 3 2 4" xfId="3378"/>
    <cellStyle name="Akcent 3 2 5" xfId="3379"/>
    <cellStyle name="Akcent 3 2 6" xfId="3380"/>
    <cellStyle name="Akcent 3 2 7" xfId="3381"/>
    <cellStyle name="Akcent 3 2 8" xfId="3382"/>
    <cellStyle name="Akcent 3 2 9" xfId="3383"/>
    <cellStyle name="Akcent 3 20" xfId="3384"/>
    <cellStyle name="Akcent 3 20 2" xfId="3385"/>
    <cellStyle name="Akcent 3 20 3" xfId="3386"/>
    <cellStyle name="Akcent 3 21" xfId="3387"/>
    <cellStyle name="Akcent 3 21 2" xfId="3388"/>
    <cellStyle name="Akcent 3 21 3" xfId="3389"/>
    <cellStyle name="Akcent 3 22" xfId="3390"/>
    <cellStyle name="Akcent 3 22 2" xfId="3391"/>
    <cellStyle name="Akcent 3 22 3" xfId="3392"/>
    <cellStyle name="Akcent 3 23" xfId="3393"/>
    <cellStyle name="Akcent 3 23 2" xfId="3394"/>
    <cellStyle name="Akcent 3 23 3" xfId="3395"/>
    <cellStyle name="Akcent 3 24" xfId="3396"/>
    <cellStyle name="Akcent 3 24 2" xfId="3397"/>
    <cellStyle name="Akcent 3 24 3" xfId="3398"/>
    <cellStyle name="Akcent 3 25" xfId="3399"/>
    <cellStyle name="Akcent 3 25 2" xfId="3400"/>
    <cellStyle name="Akcent 3 25 3" xfId="3401"/>
    <cellStyle name="Akcent 3 26" xfId="3402"/>
    <cellStyle name="Akcent 3 26 2" xfId="3403"/>
    <cellStyle name="Akcent 3 26 3" xfId="3404"/>
    <cellStyle name="Akcent 3 27" xfId="3405"/>
    <cellStyle name="Akcent 3 27 2" xfId="3406"/>
    <cellStyle name="Akcent 3 27 3" xfId="3407"/>
    <cellStyle name="Akcent 3 28" xfId="3408"/>
    <cellStyle name="Akcent 3 28 2" xfId="3409"/>
    <cellStyle name="Akcent 3 28 3" xfId="3410"/>
    <cellStyle name="Akcent 3 29" xfId="3411"/>
    <cellStyle name="Akcent 3 29 2" xfId="3412"/>
    <cellStyle name="Akcent 3 29 3" xfId="3413"/>
    <cellStyle name="Akcent 3 3" xfId="3414"/>
    <cellStyle name="Akcent 3 3 2" xfId="3415"/>
    <cellStyle name="Akcent 3 3 3" xfId="3416"/>
    <cellStyle name="Akcent 3 3 4" xfId="3417"/>
    <cellStyle name="Akcent 3 3 5" xfId="3418"/>
    <cellStyle name="Akcent 3 30" xfId="3419"/>
    <cellStyle name="Akcent 3 30 2" xfId="3420"/>
    <cellStyle name="Akcent 3 30 3" xfId="3421"/>
    <cellStyle name="Akcent 3 31" xfId="3422"/>
    <cellStyle name="Akcent 3 31 2" xfId="3423"/>
    <cellStyle name="Akcent 3 31 3" xfId="3424"/>
    <cellStyle name="Akcent 3 32" xfId="3425"/>
    <cellStyle name="Akcent 3 32 2" xfId="3426"/>
    <cellStyle name="Akcent 3 32 3" xfId="3427"/>
    <cellStyle name="Akcent 3 33" xfId="3428"/>
    <cellStyle name="Akcent 3 34" xfId="3429"/>
    <cellStyle name="Akcent 3 35" xfId="3430"/>
    <cellStyle name="Akcent 3 36" xfId="3431"/>
    <cellStyle name="Akcent 3 37" xfId="3432"/>
    <cellStyle name="Akcent 3 38" xfId="3433"/>
    <cellStyle name="Akcent 3 39" xfId="3434"/>
    <cellStyle name="Akcent 3 4" xfId="3435"/>
    <cellStyle name="Akcent 3 4 2" xfId="3436"/>
    <cellStyle name="Akcent 3 4 3" xfId="3437"/>
    <cellStyle name="Akcent 3 4 4" xfId="3438"/>
    <cellStyle name="Akcent 3 4 5" xfId="3439"/>
    <cellStyle name="Akcent 3 40" xfId="3440"/>
    <cellStyle name="Akcent 3 41" xfId="3441"/>
    <cellStyle name="Akcent 3 42" xfId="3442"/>
    <cellStyle name="Akcent 3 43" xfId="3443"/>
    <cellStyle name="Akcent 3 44" xfId="3444"/>
    <cellStyle name="Akcent 3 45" xfId="3445"/>
    <cellStyle name="Akcent 3 46" xfId="3446"/>
    <cellStyle name="Akcent 3 47" xfId="3447"/>
    <cellStyle name="Akcent 3 48" xfId="3448"/>
    <cellStyle name="Akcent 3 49" xfId="3449"/>
    <cellStyle name="Akcent 3 5" xfId="3450"/>
    <cellStyle name="Akcent 3 5 2" xfId="3451"/>
    <cellStyle name="Akcent 3 5 3" xfId="3452"/>
    <cellStyle name="Akcent 3 5 4" xfId="3453"/>
    <cellStyle name="Akcent 3 5 5" xfId="3454"/>
    <cellStyle name="Akcent 3 50" xfId="3455"/>
    <cellStyle name="Akcent 3 51" xfId="3456"/>
    <cellStyle name="Akcent 3 52" xfId="3457"/>
    <cellStyle name="Akcent 3 53" xfId="3458"/>
    <cellStyle name="Akcent 3 54" xfId="3459"/>
    <cellStyle name="Akcent 3 55" xfId="3460"/>
    <cellStyle name="Akcent 3 56" xfId="3461"/>
    <cellStyle name="Akcent 3 57" xfId="3462"/>
    <cellStyle name="Akcent 3 58" xfId="3463"/>
    <cellStyle name="Akcent 3 59" xfId="3464"/>
    <cellStyle name="Akcent 3 6" xfId="3465"/>
    <cellStyle name="Akcent 3 6 2" xfId="3466"/>
    <cellStyle name="Akcent 3 6 3" xfId="3467"/>
    <cellStyle name="Akcent 3 6 4" xfId="3468"/>
    <cellStyle name="Akcent 3 6 5" xfId="3469"/>
    <cellStyle name="Akcent 3 60" xfId="3470"/>
    <cellStyle name="Akcent 3 61" xfId="3471"/>
    <cellStyle name="Akcent 3 62" xfId="3472"/>
    <cellStyle name="Akcent 3 63" xfId="3473"/>
    <cellStyle name="Akcent 3 64" xfId="3474"/>
    <cellStyle name="Akcent 3 65" xfId="3475"/>
    <cellStyle name="Akcent 3 66" xfId="3476"/>
    <cellStyle name="Akcent 3 67" xfId="3477"/>
    <cellStyle name="Akcent 3 68" xfId="3478"/>
    <cellStyle name="Akcent 3 69" xfId="3479"/>
    <cellStyle name="Akcent 3 7" xfId="3480"/>
    <cellStyle name="Akcent 3 7 2" xfId="3481"/>
    <cellStyle name="Akcent 3 7 3" xfId="3482"/>
    <cellStyle name="Akcent 3 7 4" xfId="3483"/>
    <cellStyle name="Akcent 3 7 5" xfId="3484"/>
    <cellStyle name="Akcent 3 70" xfId="3485"/>
    <cellStyle name="Akcent 3 71" xfId="3486"/>
    <cellStyle name="Akcent 3 72" xfId="3487"/>
    <cellStyle name="Akcent 3 8" xfId="3488"/>
    <cellStyle name="Akcent 3 8 2" xfId="3489"/>
    <cellStyle name="Akcent 3 8 3" xfId="3490"/>
    <cellStyle name="Akcent 3 8 4" xfId="3491"/>
    <cellStyle name="Akcent 3 8 5" xfId="3492"/>
    <cellStyle name="Akcent 3 9" xfId="3493"/>
    <cellStyle name="Akcent 3 9 2" xfId="3494"/>
    <cellStyle name="Akcent 3 9 3" xfId="3495"/>
    <cellStyle name="Akcent 3 9 4" xfId="3496"/>
    <cellStyle name="Akcent 3 9 5" xfId="3497"/>
    <cellStyle name="Akcent 4 10" xfId="3498"/>
    <cellStyle name="Akcent 4 10 2" xfId="3499"/>
    <cellStyle name="Akcent 4 10 3" xfId="3500"/>
    <cellStyle name="Akcent 4 10 4" xfId="3501"/>
    <cellStyle name="Akcent 4 10 5" xfId="3502"/>
    <cellStyle name="Akcent 4 11" xfId="3503"/>
    <cellStyle name="Akcent 4 11 2" xfId="3504"/>
    <cellStyle name="Akcent 4 11 3" xfId="3505"/>
    <cellStyle name="Akcent 4 12" xfId="3506"/>
    <cellStyle name="Akcent 4 12 2" xfId="3507"/>
    <cellStyle name="Akcent 4 12 3" xfId="3508"/>
    <cellStyle name="Akcent 4 13" xfId="3509"/>
    <cellStyle name="Akcent 4 13 2" xfId="3510"/>
    <cellStyle name="Akcent 4 13 3" xfId="3511"/>
    <cellStyle name="Akcent 4 14" xfId="3512"/>
    <cellStyle name="Akcent 4 14 2" xfId="3513"/>
    <cellStyle name="Akcent 4 14 3" xfId="3514"/>
    <cellStyle name="Akcent 4 15" xfId="3515"/>
    <cellStyle name="Akcent 4 15 2" xfId="3516"/>
    <cellStyle name="Akcent 4 15 3" xfId="3517"/>
    <cellStyle name="Akcent 4 16" xfId="3518"/>
    <cellStyle name="Akcent 4 16 2" xfId="3519"/>
    <cellStyle name="Akcent 4 16 3" xfId="3520"/>
    <cellStyle name="Akcent 4 17" xfId="3521"/>
    <cellStyle name="Akcent 4 17 2" xfId="3522"/>
    <cellStyle name="Akcent 4 17 3" xfId="3523"/>
    <cellStyle name="Akcent 4 18" xfId="3524"/>
    <cellStyle name="Akcent 4 18 2" xfId="3525"/>
    <cellStyle name="Akcent 4 18 3" xfId="3526"/>
    <cellStyle name="Akcent 4 19" xfId="3527"/>
    <cellStyle name="Akcent 4 19 2" xfId="3528"/>
    <cellStyle name="Akcent 4 19 3" xfId="3529"/>
    <cellStyle name="Akcent 4 2" xfId="3530"/>
    <cellStyle name="Akcent 4 2 10" xfId="3531"/>
    <cellStyle name="Akcent 4 2 2" xfId="3532"/>
    <cellStyle name="Akcent 4 2 2 2" xfId="3533"/>
    <cellStyle name="Akcent 4 2 2 3" xfId="3534"/>
    <cellStyle name="Akcent 4 2 3" xfId="3535"/>
    <cellStyle name="Akcent 4 2 4" xfId="3536"/>
    <cellStyle name="Akcent 4 2 5" xfId="3537"/>
    <cellStyle name="Akcent 4 2 6" xfId="3538"/>
    <cellStyle name="Akcent 4 2 7" xfId="3539"/>
    <cellStyle name="Akcent 4 2 8" xfId="3540"/>
    <cellStyle name="Akcent 4 2 9" xfId="3541"/>
    <cellStyle name="Akcent 4 20" xfId="3542"/>
    <cellStyle name="Akcent 4 20 2" xfId="3543"/>
    <cellStyle name="Akcent 4 20 3" xfId="3544"/>
    <cellStyle name="Akcent 4 21" xfId="3545"/>
    <cellStyle name="Akcent 4 21 2" xfId="3546"/>
    <cellStyle name="Akcent 4 21 3" xfId="3547"/>
    <cellStyle name="Akcent 4 22" xfId="3548"/>
    <cellStyle name="Akcent 4 22 2" xfId="3549"/>
    <cellStyle name="Akcent 4 22 3" xfId="3550"/>
    <cellStyle name="Akcent 4 23" xfId="3551"/>
    <cellStyle name="Akcent 4 23 2" xfId="3552"/>
    <cellStyle name="Akcent 4 23 3" xfId="3553"/>
    <cellStyle name="Akcent 4 24" xfId="3554"/>
    <cellStyle name="Akcent 4 24 2" xfId="3555"/>
    <cellStyle name="Akcent 4 24 3" xfId="3556"/>
    <cellStyle name="Akcent 4 25" xfId="3557"/>
    <cellStyle name="Akcent 4 25 2" xfId="3558"/>
    <cellStyle name="Akcent 4 25 3" xfId="3559"/>
    <cellStyle name="Akcent 4 26" xfId="3560"/>
    <cellStyle name="Akcent 4 26 2" xfId="3561"/>
    <cellStyle name="Akcent 4 26 3" xfId="3562"/>
    <cellStyle name="Akcent 4 27" xfId="3563"/>
    <cellStyle name="Akcent 4 27 2" xfId="3564"/>
    <cellStyle name="Akcent 4 27 3" xfId="3565"/>
    <cellStyle name="Akcent 4 28" xfId="3566"/>
    <cellStyle name="Akcent 4 28 2" xfId="3567"/>
    <cellStyle name="Akcent 4 28 3" xfId="3568"/>
    <cellStyle name="Akcent 4 29" xfId="3569"/>
    <cellStyle name="Akcent 4 29 2" xfId="3570"/>
    <cellStyle name="Akcent 4 29 3" xfId="3571"/>
    <cellStyle name="Akcent 4 3" xfId="3572"/>
    <cellStyle name="Akcent 4 3 2" xfId="3573"/>
    <cellStyle name="Akcent 4 3 3" xfId="3574"/>
    <cellStyle name="Akcent 4 3 4" xfId="3575"/>
    <cellStyle name="Akcent 4 3 5" xfId="3576"/>
    <cellStyle name="Akcent 4 30" xfId="3577"/>
    <cellStyle name="Akcent 4 30 2" xfId="3578"/>
    <cellStyle name="Akcent 4 30 3" xfId="3579"/>
    <cellStyle name="Akcent 4 31" xfId="3580"/>
    <cellStyle name="Akcent 4 31 2" xfId="3581"/>
    <cellStyle name="Akcent 4 31 3" xfId="3582"/>
    <cellStyle name="Akcent 4 32" xfId="3583"/>
    <cellStyle name="Akcent 4 32 2" xfId="3584"/>
    <cellStyle name="Akcent 4 32 3" xfId="3585"/>
    <cellStyle name="Akcent 4 33" xfId="3586"/>
    <cellStyle name="Akcent 4 34" xfId="3587"/>
    <cellStyle name="Akcent 4 35" xfId="3588"/>
    <cellStyle name="Akcent 4 36" xfId="3589"/>
    <cellStyle name="Akcent 4 37" xfId="3590"/>
    <cellStyle name="Akcent 4 38" xfId="3591"/>
    <cellStyle name="Akcent 4 39" xfId="3592"/>
    <cellStyle name="Akcent 4 4" xfId="3593"/>
    <cellStyle name="Akcent 4 4 2" xfId="3594"/>
    <cellStyle name="Akcent 4 4 3" xfId="3595"/>
    <cellStyle name="Akcent 4 4 4" xfId="3596"/>
    <cellStyle name="Akcent 4 4 5" xfId="3597"/>
    <cellStyle name="Akcent 4 40" xfId="3598"/>
    <cellStyle name="Akcent 4 41" xfId="3599"/>
    <cellStyle name="Akcent 4 42" xfId="3600"/>
    <cellStyle name="Akcent 4 43" xfId="3601"/>
    <cellStyle name="Akcent 4 44" xfId="3602"/>
    <cellStyle name="Akcent 4 45" xfId="3603"/>
    <cellStyle name="Akcent 4 46" xfId="3604"/>
    <cellStyle name="Akcent 4 47" xfId="3605"/>
    <cellStyle name="Akcent 4 48" xfId="3606"/>
    <cellStyle name="Akcent 4 49" xfId="3607"/>
    <cellStyle name="Akcent 4 5" xfId="3608"/>
    <cellStyle name="Akcent 4 5 2" xfId="3609"/>
    <cellStyle name="Akcent 4 5 3" xfId="3610"/>
    <cellStyle name="Akcent 4 5 4" xfId="3611"/>
    <cellStyle name="Akcent 4 5 5" xfId="3612"/>
    <cellStyle name="Akcent 4 50" xfId="3613"/>
    <cellStyle name="Akcent 4 51" xfId="3614"/>
    <cellStyle name="Akcent 4 52" xfId="3615"/>
    <cellStyle name="Akcent 4 53" xfId="3616"/>
    <cellStyle name="Akcent 4 54" xfId="3617"/>
    <cellStyle name="Akcent 4 55" xfId="3618"/>
    <cellStyle name="Akcent 4 56" xfId="3619"/>
    <cellStyle name="Akcent 4 57" xfId="3620"/>
    <cellStyle name="Akcent 4 58" xfId="3621"/>
    <cellStyle name="Akcent 4 59" xfId="3622"/>
    <cellStyle name="Akcent 4 6" xfId="3623"/>
    <cellStyle name="Akcent 4 6 2" xfId="3624"/>
    <cellStyle name="Akcent 4 6 3" xfId="3625"/>
    <cellStyle name="Akcent 4 6 4" xfId="3626"/>
    <cellStyle name="Akcent 4 6 5" xfId="3627"/>
    <cellStyle name="Akcent 4 60" xfId="3628"/>
    <cellStyle name="Akcent 4 61" xfId="3629"/>
    <cellStyle name="Akcent 4 62" xfId="3630"/>
    <cellStyle name="Akcent 4 63" xfId="3631"/>
    <cellStyle name="Akcent 4 64" xfId="3632"/>
    <cellStyle name="Akcent 4 65" xfId="3633"/>
    <cellStyle name="Akcent 4 66" xfId="3634"/>
    <cellStyle name="Akcent 4 67" xfId="3635"/>
    <cellStyle name="Akcent 4 68" xfId="3636"/>
    <cellStyle name="Akcent 4 69" xfId="3637"/>
    <cellStyle name="Akcent 4 7" xfId="3638"/>
    <cellStyle name="Akcent 4 7 2" xfId="3639"/>
    <cellStyle name="Akcent 4 7 3" xfId="3640"/>
    <cellStyle name="Akcent 4 7 4" xfId="3641"/>
    <cellStyle name="Akcent 4 7 5" xfId="3642"/>
    <cellStyle name="Akcent 4 70" xfId="3643"/>
    <cellStyle name="Akcent 4 71" xfId="3644"/>
    <cellStyle name="Akcent 4 72" xfId="3645"/>
    <cellStyle name="Akcent 4 8" xfId="3646"/>
    <cellStyle name="Akcent 4 8 2" xfId="3647"/>
    <cellStyle name="Akcent 4 8 3" xfId="3648"/>
    <cellStyle name="Akcent 4 8 4" xfId="3649"/>
    <cellStyle name="Akcent 4 8 5" xfId="3650"/>
    <cellStyle name="Akcent 4 9" xfId="3651"/>
    <cellStyle name="Akcent 4 9 2" xfId="3652"/>
    <cellStyle name="Akcent 4 9 3" xfId="3653"/>
    <cellStyle name="Akcent 4 9 4" xfId="3654"/>
    <cellStyle name="Akcent 4 9 5" xfId="3655"/>
    <cellStyle name="Akcent 5 10" xfId="3656"/>
    <cellStyle name="Akcent 5 10 2" xfId="3657"/>
    <cellStyle name="Akcent 5 10 3" xfId="3658"/>
    <cellStyle name="Akcent 5 10 4" xfId="3659"/>
    <cellStyle name="Akcent 5 10 5" xfId="3660"/>
    <cellStyle name="Akcent 5 11" xfId="3661"/>
    <cellStyle name="Akcent 5 11 2" xfId="3662"/>
    <cellStyle name="Akcent 5 11 3" xfId="3663"/>
    <cellStyle name="Akcent 5 12" xfId="3664"/>
    <cellStyle name="Akcent 5 12 2" xfId="3665"/>
    <cellStyle name="Akcent 5 12 3" xfId="3666"/>
    <cellStyle name="Akcent 5 13" xfId="3667"/>
    <cellStyle name="Akcent 5 13 2" xfId="3668"/>
    <cellStyle name="Akcent 5 13 3" xfId="3669"/>
    <cellStyle name="Akcent 5 14" xfId="3670"/>
    <cellStyle name="Akcent 5 14 2" xfId="3671"/>
    <cellStyle name="Akcent 5 14 3" xfId="3672"/>
    <cellStyle name="Akcent 5 15" xfId="3673"/>
    <cellStyle name="Akcent 5 15 2" xfId="3674"/>
    <cellStyle name="Akcent 5 15 3" xfId="3675"/>
    <cellStyle name="Akcent 5 16" xfId="3676"/>
    <cellStyle name="Akcent 5 16 2" xfId="3677"/>
    <cellStyle name="Akcent 5 16 3" xfId="3678"/>
    <cellStyle name="Akcent 5 17" xfId="3679"/>
    <cellStyle name="Akcent 5 17 2" xfId="3680"/>
    <cellStyle name="Akcent 5 17 3" xfId="3681"/>
    <cellStyle name="Akcent 5 18" xfId="3682"/>
    <cellStyle name="Akcent 5 18 2" xfId="3683"/>
    <cellStyle name="Akcent 5 18 3" xfId="3684"/>
    <cellStyle name="Akcent 5 19" xfId="3685"/>
    <cellStyle name="Akcent 5 19 2" xfId="3686"/>
    <cellStyle name="Akcent 5 19 3" xfId="3687"/>
    <cellStyle name="Akcent 5 2" xfId="3688"/>
    <cellStyle name="Akcent 5 2 10" xfId="3689"/>
    <cellStyle name="Akcent 5 2 2" xfId="3690"/>
    <cellStyle name="Akcent 5 2 2 2" xfId="3691"/>
    <cellStyle name="Akcent 5 2 2 3" xfId="3692"/>
    <cellStyle name="Akcent 5 2 3" xfId="3693"/>
    <cellStyle name="Akcent 5 2 4" xfId="3694"/>
    <cellStyle name="Akcent 5 2 5" xfId="3695"/>
    <cellStyle name="Akcent 5 2 6" xfId="3696"/>
    <cellStyle name="Akcent 5 2 7" xfId="3697"/>
    <cellStyle name="Akcent 5 2 8" xfId="3698"/>
    <cellStyle name="Akcent 5 2 9" xfId="3699"/>
    <cellStyle name="Akcent 5 20" xfId="3700"/>
    <cellStyle name="Akcent 5 20 2" xfId="3701"/>
    <cellStyle name="Akcent 5 20 3" xfId="3702"/>
    <cellStyle name="Akcent 5 21" xfId="3703"/>
    <cellStyle name="Akcent 5 21 2" xfId="3704"/>
    <cellStyle name="Akcent 5 21 3" xfId="3705"/>
    <cellStyle name="Akcent 5 22" xfId="3706"/>
    <cellStyle name="Akcent 5 22 2" xfId="3707"/>
    <cellStyle name="Akcent 5 22 3" xfId="3708"/>
    <cellStyle name="Akcent 5 23" xfId="3709"/>
    <cellStyle name="Akcent 5 23 2" xfId="3710"/>
    <cellStyle name="Akcent 5 23 3" xfId="3711"/>
    <cellStyle name="Akcent 5 24" xfId="3712"/>
    <cellStyle name="Akcent 5 24 2" xfId="3713"/>
    <cellStyle name="Akcent 5 24 3" xfId="3714"/>
    <cellStyle name="Akcent 5 25" xfId="3715"/>
    <cellStyle name="Akcent 5 25 2" xfId="3716"/>
    <cellStyle name="Akcent 5 25 3" xfId="3717"/>
    <cellStyle name="Akcent 5 26" xfId="3718"/>
    <cellStyle name="Akcent 5 26 2" xfId="3719"/>
    <cellStyle name="Akcent 5 26 3" xfId="3720"/>
    <cellStyle name="Akcent 5 27" xfId="3721"/>
    <cellStyle name="Akcent 5 27 2" xfId="3722"/>
    <cellStyle name="Akcent 5 27 3" xfId="3723"/>
    <cellStyle name="Akcent 5 28" xfId="3724"/>
    <cellStyle name="Akcent 5 28 2" xfId="3725"/>
    <cellStyle name="Akcent 5 28 3" xfId="3726"/>
    <cellStyle name="Akcent 5 29" xfId="3727"/>
    <cellStyle name="Akcent 5 29 2" xfId="3728"/>
    <cellStyle name="Akcent 5 29 3" xfId="3729"/>
    <cellStyle name="Akcent 5 3" xfId="3730"/>
    <cellStyle name="Akcent 5 3 2" xfId="3731"/>
    <cellStyle name="Akcent 5 3 3" xfId="3732"/>
    <cellStyle name="Akcent 5 3 4" xfId="3733"/>
    <cellStyle name="Akcent 5 3 5" xfId="3734"/>
    <cellStyle name="Akcent 5 30" xfId="3735"/>
    <cellStyle name="Akcent 5 30 2" xfId="3736"/>
    <cellStyle name="Akcent 5 30 3" xfId="3737"/>
    <cellStyle name="Akcent 5 31" xfId="3738"/>
    <cellStyle name="Akcent 5 31 2" xfId="3739"/>
    <cellStyle name="Akcent 5 31 3" xfId="3740"/>
    <cellStyle name="Akcent 5 32" xfId="3741"/>
    <cellStyle name="Akcent 5 32 2" xfId="3742"/>
    <cellStyle name="Akcent 5 32 3" xfId="3743"/>
    <cellStyle name="Akcent 5 33" xfId="3744"/>
    <cellStyle name="Akcent 5 34" xfId="3745"/>
    <cellStyle name="Akcent 5 35" xfId="3746"/>
    <cellStyle name="Akcent 5 36" xfId="3747"/>
    <cellStyle name="Akcent 5 37" xfId="3748"/>
    <cellStyle name="Akcent 5 38" xfId="3749"/>
    <cellStyle name="Akcent 5 39" xfId="3750"/>
    <cellStyle name="Akcent 5 4" xfId="3751"/>
    <cellStyle name="Akcent 5 4 2" xfId="3752"/>
    <cellStyle name="Akcent 5 4 3" xfId="3753"/>
    <cellStyle name="Akcent 5 4 4" xfId="3754"/>
    <cellStyle name="Akcent 5 4 5" xfId="3755"/>
    <cellStyle name="Akcent 5 40" xfId="3756"/>
    <cellStyle name="Akcent 5 41" xfId="3757"/>
    <cellStyle name="Akcent 5 42" xfId="3758"/>
    <cellStyle name="Akcent 5 43" xfId="3759"/>
    <cellStyle name="Akcent 5 44" xfId="3760"/>
    <cellStyle name="Akcent 5 45" xfId="3761"/>
    <cellStyle name="Akcent 5 46" xfId="3762"/>
    <cellStyle name="Akcent 5 47" xfId="3763"/>
    <cellStyle name="Akcent 5 48" xfId="3764"/>
    <cellStyle name="Akcent 5 49" xfId="3765"/>
    <cellStyle name="Akcent 5 5" xfId="3766"/>
    <cellStyle name="Akcent 5 5 2" xfId="3767"/>
    <cellStyle name="Akcent 5 5 3" xfId="3768"/>
    <cellStyle name="Akcent 5 5 4" xfId="3769"/>
    <cellStyle name="Akcent 5 5 5" xfId="3770"/>
    <cellStyle name="Akcent 5 50" xfId="3771"/>
    <cellStyle name="Akcent 5 51" xfId="3772"/>
    <cellStyle name="Akcent 5 52" xfId="3773"/>
    <cellStyle name="Akcent 5 53" xfId="3774"/>
    <cellStyle name="Akcent 5 54" xfId="3775"/>
    <cellStyle name="Akcent 5 55" xfId="3776"/>
    <cellStyle name="Akcent 5 56" xfId="3777"/>
    <cellStyle name="Akcent 5 57" xfId="3778"/>
    <cellStyle name="Akcent 5 58" xfId="3779"/>
    <cellStyle name="Akcent 5 59" xfId="3780"/>
    <cellStyle name="Akcent 5 6" xfId="3781"/>
    <cellStyle name="Akcent 5 6 2" xfId="3782"/>
    <cellStyle name="Akcent 5 6 3" xfId="3783"/>
    <cellStyle name="Akcent 5 6 4" xfId="3784"/>
    <cellStyle name="Akcent 5 6 5" xfId="3785"/>
    <cellStyle name="Akcent 5 60" xfId="3786"/>
    <cellStyle name="Akcent 5 61" xfId="3787"/>
    <cellStyle name="Akcent 5 62" xfId="3788"/>
    <cellStyle name="Akcent 5 63" xfId="3789"/>
    <cellStyle name="Akcent 5 64" xfId="3790"/>
    <cellStyle name="Akcent 5 65" xfId="3791"/>
    <cellStyle name="Akcent 5 66" xfId="3792"/>
    <cellStyle name="Akcent 5 67" xfId="3793"/>
    <cellStyle name="Akcent 5 68" xfId="3794"/>
    <cellStyle name="Akcent 5 69" xfId="3795"/>
    <cellStyle name="Akcent 5 7" xfId="3796"/>
    <cellStyle name="Akcent 5 7 2" xfId="3797"/>
    <cellStyle name="Akcent 5 7 3" xfId="3798"/>
    <cellStyle name="Akcent 5 7 4" xfId="3799"/>
    <cellStyle name="Akcent 5 7 5" xfId="3800"/>
    <cellStyle name="Akcent 5 70" xfId="3801"/>
    <cellStyle name="Akcent 5 71" xfId="3802"/>
    <cellStyle name="Akcent 5 72" xfId="3803"/>
    <cellStyle name="Akcent 5 8" xfId="3804"/>
    <cellStyle name="Akcent 5 8 2" xfId="3805"/>
    <cellStyle name="Akcent 5 8 3" xfId="3806"/>
    <cellStyle name="Akcent 5 8 4" xfId="3807"/>
    <cellStyle name="Akcent 5 8 5" xfId="3808"/>
    <cellStyle name="Akcent 5 9" xfId="3809"/>
    <cellStyle name="Akcent 5 9 2" xfId="3810"/>
    <cellStyle name="Akcent 5 9 3" xfId="3811"/>
    <cellStyle name="Akcent 5 9 4" xfId="3812"/>
    <cellStyle name="Akcent 5 9 5" xfId="3813"/>
    <cellStyle name="Akcent 6 10" xfId="3814"/>
    <cellStyle name="Akcent 6 10 2" xfId="3815"/>
    <cellStyle name="Akcent 6 10 3" xfId="3816"/>
    <cellStyle name="Akcent 6 10 4" xfId="3817"/>
    <cellStyle name="Akcent 6 10 5" xfId="3818"/>
    <cellStyle name="Akcent 6 11" xfId="3819"/>
    <cellStyle name="Akcent 6 11 2" xfId="3820"/>
    <cellStyle name="Akcent 6 11 3" xfId="3821"/>
    <cellStyle name="Akcent 6 12" xfId="3822"/>
    <cellStyle name="Akcent 6 12 2" xfId="3823"/>
    <cellStyle name="Akcent 6 12 3" xfId="3824"/>
    <cellStyle name="Akcent 6 13" xfId="3825"/>
    <cellStyle name="Akcent 6 13 2" xfId="3826"/>
    <cellStyle name="Akcent 6 13 3" xfId="3827"/>
    <cellStyle name="Akcent 6 14" xfId="3828"/>
    <cellStyle name="Akcent 6 14 2" xfId="3829"/>
    <cellStyle name="Akcent 6 14 3" xfId="3830"/>
    <cellStyle name="Akcent 6 15" xfId="3831"/>
    <cellStyle name="Akcent 6 15 2" xfId="3832"/>
    <cellStyle name="Akcent 6 15 3" xfId="3833"/>
    <cellStyle name="Akcent 6 16" xfId="3834"/>
    <cellStyle name="Akcent 6 16 2" xfId="3835"/>
    <cellStyle name="Akcent 6 16 3" xfId="3836"/>
    <cellStyle name="Akcent 6 17" xfId="3837"/>
    <cellStyle name="Akcent 6 17 2" xfId="3838"/>
    <cellStyle name="Akcent 6 17 3" xfId="3839"/>
    <cellStyle name="Akcent 6 18" xfId="3840"/>
    <cellStyle name="Akcent 6 18 2" xfId="3841"/>
    <cellStyle name="Akcent 6 18 3" xfId="3842"/>
    <cellStyle name="Akcent 6 19" xfId="3843"/>
    <cellStyle name="Akcent 6 19 2" xfId="3844"/>
    <cellStyle name="Akcent 6 19 3" xfId="3845"/>
    <cellStyle name="Akcent 6 2" xfId="3846"/>
    <cellStyle name="Akcent 6 2 10" xfId="3847"/>
    <cellStyle name="Akcent 6 2 2" xfId="3848"/>
    <cellStyle name="Akcent 6 2 2 2" xfId="3849"/>
    <cellStyle name="Akcent 6 2 2 3" xfId="3850"/>
    <cellStyle name="Akcent 6 2 3" xfId="3851"/>
    <cellStyle name="Akcent 6 2 4" xfId="3852"/>
    <cellStyle name="Akcent 6 2 5" xfId="3853"/>
    <cellStyle name="Akcent 6 2 6" xfId="3854"/>
    <cellStyle name="Akcent 6 2 7" xfId="3855"/>
    <cellStyle name="Akcent 6 2 8" xfId="3856"/>
    <cellStyle name="Akcent 6 2 9" xfId="3857"/>
    <cellStyle name="Akcent 6 20" xfId="3858"/>
    <cellStyle name="Akcent 6 20 2" xfId="3859"/>
    <cellStyle name="Akcent 6 20 3" xfId="3860"/>
    <cellStyle name="Akcent 6 21" xfId="3861"/>
    <cellStyle name="Akcent 6 21 2" xfId="3862"/>
    <cellStyle name="Akcent 6 21 3" xfId="3863"/>
    <cellStyle name="Akcent 6 22" xfId="3864"/>
    <cellStyle name="Akcent 6 22 2" xfId="3865"/>
    <cellStyle name="Akcent 6 22 3" xfId="3866"/>
    <cellStyle name="Akcent 6 23" xfId="3867"/>
    <cellStyle name="Akcent 6 23 2" xfId="3868"/>
    <cellStyle name="Akcent 6 23 3" xfId="3869"/>
    <cellStyle name="Akcent 6 24" xfId="3870"/>
    <cellStyle name="Akcent 6 24 2" xfId="3871"/>
    <cellStyle name="Akcent 6 24 3" xfId="3872"/>
    <cellStyle name="Akcent 6 25" xfId="3873"/>
    <cellStyle name="Akcent 6 25 2" xfId="3874"/>
    <cellStyle name="Akcent 6 25 3" xfId="3875"/>
    <cellStyle name="Akcent 6 26" xfId="3876"/>
    <cellStyle name="Akcent 6 26 2" xfId="3877"/>
    <cellStyle name="Akcent 6 26 3" xfId="3878"/>
    <cellStyle name="Akcent 6 27" xfId="3879"/>
    <cellStyle name="Akcent 6 27 2" xfId="3880"/>
    <cellStyle name="Akcent 6 27 3" xfId="3881"/>
    <cellStyle name="Akcent 6 28" xfId="3882"/>
    <cellStyle name="Akcent 6 28 2" xfId="3883"/>
    <cellStyle name="Akcent 6 28 3" xfId="3884"/>
    <cellStyle name="Akcent 6 29" xfId="3885"/>
    <cellStyle name="Akcent 6 29 2" xfId="3886"/>
    <cellStyle name="Akcent 6 29 3" xfId="3887"/>
    <cellStyle name="Akcent 6 3" xfId="3888"/>
    <cellStyle name="Akcent 6 3 2" xfId="3889"/>
    <cellStyle name="Akcent 6 3 3" xfId="3890"/>
    <cellStyle name="Akcent 6 3 4" xfId="3891"/>
    <cellStyle name="Akcent 6 3 5" xfId="3892"/>
    <cellStyle name="Akcent 6 30" xfId="3893"/>
    <cellStyle name="Akcent 6 30 2" xfId="3894"/>
    <cellStyle name="Akcent 6 30 3" xfId="3895"/>
    <cellStyle name="Akcent 6 31" xfId="3896"/>
    <cellStyle name="Akcent 6 31 2" xfId="3897"/>
    <cellStyle name="Akcent 6 31 3" xfId="3898"/>
    <cellStyle name="Akcent 6 32" xfId="3899"/>
    <cellStyle name="Akcent 6 32 2" xfId="3900"/>
    <cellStyle name="Akcent 6 32 3" xfId="3901"/>
    <cellStyle name="Akcent 6 33" xfId="3902"/>
    <cellStyle name="Akcent 6 34" xfId="3903"/>
    <cellStyle name="Akcent 6 35" xfId="3904"/>
    <cellStyle name="Akcent 6 36" xfId="3905"/>
    <cellStyle name="Akcent 6 37" xfId="3906"/>
    <cellStyle name="Akcent 6 38" xfId="3907"/>
    <cellStyle name="Akcent 6 39" xfId="3908"/>
    <cellStyle name="Akcent 6 4" xfId="3909"/>
    <cellStyle name="Akcent 6 4 2" xfId="3910"/>
    <cellStyle name="Akcent 6 4 3" xfId="3911"/>
    <cellStyle name="Akcent 6 4 4" xfId="3912"/>
    <cellStyle name="Akcent 6 4 5" xfId="3913"/>
    <cellStyle name="Akcent 6 40" xfId="3914"/>
    <cellStyle name="Akcent 6 41" xfId="3915"/>
    <cellStyle name="Akcent 6 42" xfId="3916"/>
    <cellStyle name="Akcent 6 43" xfId="3917"/>
    <cellStyle name="Akcent 6 44" xfId="3918"/>
    <cellStyle name="Akcent 6 45" xfId="3919"/>
    <cellStyle name="Akcent 6 46" xfId="3920"/>
    <cellStyle name="Akcent 6 47" xfId="3921"/>
    <cellStyle name="Akcent 6 48" xfId="3922"/>
    <cellStyle name="Akcent 6 49" xfId="3923"/>
    <cellStyle name="Akcent 6 5" xfId="3924"/>
    <cellStyle name="Akcent 6 5 2" xfId="3925"/>
    <cellStyle name="Akcent 6 5 3" xfId="3926"/>
    <cellStyle name="Akcent 6 5 4" xfId="3927"/>
    <cellStyle name="Akcent 6 5 5" xfId="3928"/>
    <cellStyle name="Akcent 6 50" xfId="3929"/>
    <cellStyle name="Akcent 6 51" xfId="3930"/>
    <cellStyle name="Akcent 6 52" xfId="3931"/>
    <cellStyle name="Akcent 6 53" xfId="3932"/>
    <cellStyle name="Akcent 6 54" xfId="3933"/>
    <cellStyle name="Akcent 6 55" xfId="3934"/>
    <cellStyle name="Akcent 6 56" xfId="3935"/>
    <cellStyle name="Akcent 6 57" xfId="3936"/>
    <cellStyle name="Akcent 6 58" xfId="3937"/>
    <cellStyle name="Akcent 6 59" xfId="3938"/>
    <cellStyle name="Akcent 6 6" xfId="3939"/>
    <cellStyle name="Akcent 6 6 2" xfId="3940"/>
    <cellStyle name="Akcent 6 6 3" xfId="3941"/>
    <cellStyle name="Akcent 6 6 4" xfId="3942"/>
    <cellStyle name="Akcent 6 6 5" xfId="3943"/>
    <cellStyle name="Akcent 6 60" xfId="3944"/>
    <cellStyle name="Akcent 6 61" xfId="3945"/>
    <cellStyle name="Akcent 6 62" xfId="3946"/>
    <cellStyle name="Akcent 6 63" xfId="3947"/>
    <cellStyle name="Akcent 6 64" xfId="3948"/>
    <cellStyle name="Akcent 6 65" xfId="3949"/>
    <cellStyle name="Akcent 6 66" xfId="3950"/>
    <cellStyle name="Akcent 6 67" xfId="3951"/>
    <cellStyle name="Akcent 6 68" xfId="3952"/>
    <cellStyle name="Akcent 6 69" xfId="3953"/>
    <cellStyle name="Akcent 6 7" xfId="3954"/>
    <cellStyle name="Akcent 6 7 2" xfId="3955"/>
    <cellStyle name="Akcent 6 7 3" xfId="3956"/>
    <cellStyle name="Akcent 6 7 4" xfId="3957"/>
    <cellStyle name="Akcent 6 7 5" xfId="3958"/>
    <cellStyle name="Akcent 6 70" xfId="3959"/>
    <cellStyle name="Akcent 6 71" xfId="3960"/>
    <cellStyle name="Akcent 6 72" xfId="3961"/>
    <cellStyle name="Akcent 6 8" xfId="3962"/>
    <cellStyle name="Akcent 6 8 2" xfId="3963"/>
    <cellStyle name="Akcent 6 8 3" xfId="3964"/>
    <cellStyle name="Akcent 6 8 4" xfId="3965"/>
    <cellStyle name="Akcent 6 8 5" xfId="3966"/>
    <cellStyle name="Akcent 6 9" xfId="3967"/>
    <cellStyle name="Akcent 6 9 2" xfId="3968"/>
    <cellStyle name="Akcent 6 9 3" xfId="3969"/>
    <cellStyle name="Akcent 6 9 4" xfId="3970"/>
    <cellStyle name="Akcent 6 9 5" xfId="3971"/>
    <cellStyle name="Comma 2" xfId="8107"/>
    <cellStyle name="Dane wejściowe 10" xfId="3972"/>
    <cellStyle name="Dane wejściowe 10 2" xfId="3973"/>
    <cellStyle name="Dane wejściowe 10 3" xfId="3974"/>
    <cellStyle name="Dane wejściowe 10 4" xfId="3975"/>
    <cellStyle name="Dane wejściowe 10 5" xfId="3976"/>
    <cellStyle name="Dane wejściowe 11" xfId="3977"/>
    <cellStyle name="Dane wejściowe 11 2" xfId="3978"/>
    <cellStyle name="Dane wejściowe 11 3" xfId="3979"/>
    <cellStyle name="Dane wejściowe 12" xfId="3980"/>
    <cellStyle name="Dane wejściowe 12 2" xfId="3981"/>
    <cellStyle name="Dane wejściowe 12 3" xfId="3982"/>
    <cellStyle name="Dane wejściowe 13" xfId="3983"/>
    <cellStyle name="Dane wejściowe 13 2" xfId="3984"/>
    <cellStyle name="Dane wejściowe 13 3" xfId="3985"/>
    <cellStyle name="Dane wejściowe 14" xfId="3986"/>
    <cellStyle name="Dane wejściowe 14 2" xfId="3987"/>
    <cellStyle name="Dane wejściowe 14 3" xfId="3988"/>
    <cellStyle name="Dane wejściowe 15" xfId="3989"/>
    <cellStyle name="Dane wejściowe 15 2" xfId="3990"/>
    <cellStyle name="Dane wejściowe 15 3" xfId="3991"/>
    <cellStyle name="Dane wejściowe 16" xfId="3992"/>
    <cellStyle name="Dane wejściowe 16 2" xfId="3993"/>
    <cellStyle name="Dane wejściowe 16 3" xfId="3994"/>
    <cellStyle name="Dane wejściowe 17" xfId="3995"/>
    <cellStyle name="Dane wejściowe 17 2" xfId="3996"/>
    <cellStyle name="Dane wejściowe 17 3" xfId="3997"/>
    <cellStyle name="Dane wejściowe 18" xfId="3998"/>
    <cellStyle name="Dane wejściowe 18 2" xfId="3999"/>
    <cellStyle name="Dane wejściowe 18 3" xfId="4000"/>
    <cellStyle name="Dane wejściowe 19" xfId="4001"/>
    <cellStyle name="Dane wejściowe 19 2" xfId="4002"/>
    <cellStyle name="Dane wejściowe 19 3" xfId="4003"/>
    <cellStyle name="Dane wejściowe 2" xfId="4004"/>
    <cellStyle name="Dane wejściowe 2 10" xfId="4005"/>
    <cellStyle name="Dane wejściowe 2 2" xfId="4006"/>
    <cellStyle name="Dane wejściowe 2 2 2" xfId="4007"/>
    <cellStyle name="Dane wejściowe 2 2 3" xfId="4008"/>
    <cellStyle name="Dane wejściowe 2 3" xfId="4009"/>
    <cellStyle name="Dane wejściowe 2 4" xfId="4010"/>
    <cellStyle name="Dane wejściowe 2 5" xfId="4011"/>
    <cellStyle name="Dane wejściowe 2 6" xfId="4012"/>
    <cellStyle name="Dane wejściowe 2 7" xfId="4013"/>
    <cellStyle name="Dane wejściowe 2 8" xfId="4014"/>
    <cellStyle name="Dane wejściowe 2 9" xfId="4015"/>
    <cellStyle name="Dane wejściowe 20" xfId="4016"/>
    <cellStyle name="Dane wejściowe 20 2" xfId="4017"/>
    <cellStyle name="Dane wejściowe 20 3" xfId="4018"/>
    <cellStyle name="Dane wejściowe 21" xfId="4019"/>
    <cellStyle name="Dane wejściowe 21 2" xfId="4020"/>
    <cellStyle name="Dane wejściowe 21 3" xfId="4021"/>
    <cellStyle name="Dane wejściowe 22" xfId="4022"/>
    <cellStyle name="Dane wejściowe 22 2" xfId="4023"/>
    <cellStyle name="Dane wejściowe 22 3" xfId="4024"/>
    <cellStyle name="Dane wejściowe 23" xfId="4025"/>
    <cellStyle name="Dane wejściowe 23 2" xfId="4026"/>
    <cellStyle name="Dane wejściowe 23 3" xfId="4027"/>
    <cellStyle name="Dane wejściowe 24" xfId="4028"/>
    <cellStyle name="Dane wejściowe 24 2" xfId="4029"/>
    <cellStyle name="Dane wejściowe 24 3" xfId="4030"/>
    <cellStyle name="Dane wejściowe 25" xfId="4031"/>
    <cellStyle name="Dane wejściowe 25 2" xfId="4032"/>
    <cellStyle name="Dane wejściowe 25 3" xfId="4033"/>
    <cellStyle name="Dane wejściowe 26" xfId="4034"/>
    <cellStyle name="Dane wejściowe 26 2" xfId="4035"/>
    <cellStyle name="Dane wejściowe 26 3" xfId="4036"/>
    <cellStyle name="Dane wejściowe 27" xfId="4037"/>
    <cellStyle name="Dane wejściowe 27 2" xfId="4038"/>
    <cellStyle name="Dane wejściowe 27 3" xfId="4039"/>
    <cellStyle name="Dane wejściowe 28" xfId="4040"/>
    <cellStyle name="Dane wejściowe 28 2" xfId="4041"/>
    <cellStyle name="Dane wejściowe 28 3" xfId="4042"/>
    <cellStyle name="Dane wejściowe 29" xfId="4043"/>
    <cellStyle name="Dane wejściowe 29 2" xfId="4044"/>
    <cellStyle name="Dane wejściowe 29 3" xfId="4045"/>
    <cellStyle name="Dane wejściowe 3" xfId="4046"/>
    <cellStyle name="Dane wejściowe 3 2" xfId="4047"/>
    <cellStyle name="Dane wejściowe 3 3" xfId="4048"/>
    <cellStyle name="Dane wejściowe 3 4" xfId="4049"/>
    <cellStyle name="Dane wejściowe 3 5" xfId="4050"/>
    <cellStyle name="Dane wejściowe 30" xfId="4051"/>
    <cellStyle name="Dane wejściowe 30 2" xfId="4052"/>
    <cellStyle name="Dane wejściowe 30 3" xfId="4053"/>
    <cellStyle name="Dane wejściowe 31" xfId="4054"/>
    <cellStyle name="Dane wejściowe 31 2" xfId="4055"/>
    <cellStyle name="Dane wejściowe 31 3" xfId="4056"/>
    <cellStyle name="Dane wejściowe 32" xfId="4057"/>
    <cellStyle name="Dane wejściowe 32 2" xfId="4058"/>
    <cellStyle name="Dane wejściowe 32 3" xfId="4059"/>
    <cellStyle name="Dane wejściowe 33" xfId="4060"/>
    <cellStyle name="Dane wejściowe 34" xfId="4061"/>
    <cellStyle name="Dane wejściowe 35" xfId="4062"/>
    <cellStyle name="Dane wejściowe 36" xfId="4063"/>
    <cellStyle name="Dane wejściowe 37" xfId="4064"/>
    <cellStyle name="Dane wejściowe 38" xfId="4065"/>
    <cellStyle name="Dane wejściowe 39" xfId="4066"/>
    <cellStyle name="Dane wejściowe 4" xfId="4067"/>
    <cellStyle name="Dane wejściowe 4 2" xfId="4068"/>
    <cellStyle name="Dane wejściowe 4 3" xfId="4069"/>
    <cellStyle name="Dane wejściowe 4 4" xfId="4070"/>
    <cellStyle name="Dane wejściowe 4 5" xfId="4071"/>
    <cellStyle name="Dane wejściowe 40" xfId="4072"/>
    <cellStyle name="Dane wejściowe 41" xfId="4073"/>
    <cellStyle name="Dane wejściowe 42" xfId="4074"/>
    <cellStyle name="Dane wejściowe 43" xfId="4075"/>
    <cellStyle name="Dane wejściowe 44" xfId="4076"/>
    <cellStyle name="Dane wejściowe 45" xfId="4077"/>
    <cellStyle name="Dane wejściowe 46" xfId="4078"/>
    <cellStyle name="Dane wejściowe 47" xfId="4079"/>
    <cellStyle name="Dane wejściowe 48" xfId="4080"/>
    <cellStyle name="Dane wejściowe 49" xfId="4081"/>
    <cellStyle name="Dane wejściowe 5" xfId="4082"/>
    <cellStyle name="Dane wejściowe 5 2" xfId="4083"/>
    <cellStyle name="Dane wejściowe 5 3" xfId="4084"/>
    <cellStyle name="Dane wejściowe 5 4" xfId="4085"/>
    <cellStyle name="Dane wejściowe 5 5" xfId="4086"/>
    <cellStyle name="Dane wejściowe 50" xfId="4087"/>
    <cellStyle name="Dane wejściowe 51" xfId="4088"/>
    <cellStyle name="Dane wejściowe 52" xfId="4089"/>
    <cellStyle name="Dane wejściowe 53" xfId="4090"/>
    <cellStyle name="Dane wejściowe 54" xfId="4091"/>
    <cellStyle name="Dane wejściowe 55" xfId="4092"/>
    <cellStyle name="Dane wejściowe 56" xfId="4093"/>
    <cellStyle name="Dane wejściowe 57" xfId="4094"/>
    <cellStyle name="Dane wejściowe 58" xfId="4095"/>
    <cellStyle name="Dane wejściowe 59" xfId="4096"/>
    <cellStyle name="Dane wejściowe 6" xfId="4097"/>
    <cellStyle name="Dane wejściowe 6 2" xfId="4098"/>
    <cellStyle name="Dane wejściowe 6 3" xfId="4099"/>
    <cellStyle name="Dane wejściowe 6 4" xfId="4100"/>
    <cellStyle name="Dane wejściowe 6 5" xfId="4101"/>
    <cellStyle name="Dane wejściowe 60" xfId="4102"/>
    <cellStyle name="Dane wejściowe 61" xfId="4103"/>
    <cellStyle name="Dane wejściowe 62" xfId="4104"/>
    <cellStyle name="Dane wejściowe 63" xfId="4105"/>
    <cellStyle name="Dane wejściowe 64" xfId="4106"/>
    <cellStyle name="Dane wejściowe 65" xfId="4107"/>
    <cellStyle name="Dane wejściowe 66" xfId="4108"/>
    <cellStyle name="Dane wejściowe 67" xfId="4109"/>
    <cellStyle name="Dane wejściowe 68" xfId="4110"/>
    <cellStyle name="Dane wejściowe 69" xfId="4111"/>
    <cellStyle name="Dane wejściowe 7" xfId="4112"/>
    <cellStyle name="Dane wejściowe 7 2" xfId="4113"/>
    <cellStyle name="Dane wejściowe 7 3" xfId="4114"/>
    <cellStyle name="Dane wejściowe 7 4" xfId="4115"/>
    <cellStyle name="Dane wejściowe 7 5" xfId="4116"/>
    <cellStyle name="Dane wejściowe 70" xfId="4117"/>
    <cellStyle name="Dane wejściowe 71" xfId="4118"/>
    <cellStyle name="Dane wejściowe 72" xfId="4119"/>
    <cellStyle name="Dane wejściowe 8" xfId="4120"/>
    <cellStyle name="Dane wejściowe 8 2" xfId="4121"/>
    <cellStyle name="Dane wejściowe 8 3" xfId="4122"/>
    <cellStyle name="Dane wejściowe 8 4" xfId="4123"/>
    <cellStyle name="Dane wejściowe 8 5" xfId="4124"/>
    <cellStyle name="Dane wejściowe 9" xfId="4125"/>
    <cellStyle name="Dane wejściowe 9 2" xfId="4126"/>
    <cellStyle name="Dane wejściowe 9 3" xfId="4127"/>
    <cellStyle name="Dane wejściowe 9 4" xfId="4128"/>
    <cellStyle name="Dane wejściowe 9 5" xfId="4129"/>
    <cellStyle name="Dane wyjściowe 10" xfId="4130"/>
    <cellStyle name="Dane wyjściowe 10 2" xfId="4131"/>
    <cellStyle name="Dane wyjściowe 10 3" xfId="4132"/>
    <cellStyle name="Dane wyjściowe 10 4" xfId="4133"/>
    <cellStyle name="Dane wyjściowe 10 5" xfId="4134"/>
    <cellStyle name="Dane wyjściowe 11" xfId="4135"/>
    <cellStyle name="Dane wyjściowe 11 2" xfId="4136"/>
    <cellStyle name="Dane wyjściowe 11 3" xfId="4137"/>
    <cellStyle name="Dane wyjściowe 12" xfId="4138"/>
    <cellStyle name="Dane wyjściowe 12 2" xfId="4139"/>
    <cellStyle name="Dane wyjściowe 12 3" xfId="4140"/>
    <cellStyle name="Dane wyjściowe 13" xfId="4141"/>
    <cellStyle name="Dane wyjściowe 13 2" xfId="4142"/>
    <cellStyle name="Dane wyjściowe 13 3" xfId="4143"/>
    <cellStyle name="Dane wyjściowe 14" xfId="4144"/>
    <cellStyle name="Dane wyjściowe 14 2" xfId="4145"/>
    <cellStyle name="Dane wyjściowe 14 3" xfId="4146"/>
    <cellStyle name="Dane wyjściowe 15" xfId="4147"/>
    <cellStyle name="Dane wyjściowe 15 2" xfId="4148"/>
    <cellStyle name="Dane wyjściowe 15 3" xfId="4149"/>
    <cellStyle name="Dane wyjściowe 16" xfId="4150"/>
    <cellStyle name="Dane wyjściowe 16 2" xfId="4151"/>
    <cellStyle name="Dane wyjściowe 16 3" xfId="4152"/>
    <cellStyle name="Dane wyjściowe 17" xfId="4153"/>
    <cellStyle name="Dane wyjściowe 17 2" xfId="4154"/>
    <cellStyle name="Dane wyjściowe 17 3" xfId="4155"/>
    <cellStyle name="Dane wyjściowe 18" xfId="4156"/>
    <cellStyle name="Dane wyjściowe 18 2" xfId="4157"/>
    <cellStyle name="Dane wyjściowe 18 3" xfId="4158"/>
    <cellStyle name="Dane wyjściowe 19" xfId="4159"/>
    <cellStyle name="Dane wyjściowe 19 2" xfId="4160"/>
    <cellStyle name="Dane wyjściowe 19 3" xfId="4161"/>
    <cellStyle name="Dane wyjściowe 2" xfId="4162"/>
    <cellStyle name="Dane wyjściowe 2 10" xfId="4163"/>
    <cellStyle name="Dane wyjściowe 2 2" xfId="4164"/>
    <cellStyle name="Dane wyjściowe 2 2 2" xfId="4165"/>
    <cellStyle name="Dane wyjściowe 2 2 3" xfId="4166"/>
    <cellStyle name="Dane wyjściowe 2 3" xfId="4167"/>
    <cellStyle name="Dane wyjściowe 2 4" xfId="4168"/>
    <cellStyle name="Dane wyjściowe 2 5" xfId="4169"/>
    <cellStyle name="Dane wyjściowe 2 6" xfId="4170"/>
    <cellStyle name="Dane wyjściowe 2 7" xfId="4171"/>
    <cellStyle name="Dane wyjściowe 2 8" xfId="4172"/>
    <cellStyle name="Dane wyjściowe 2 9" xfId="4173"/>
    <cellStyle name="Dane wyjściowe 20" xfId="4174"/>
    <cellStyle name="Dane wyjściowe 20 2" xfId="4175"/>
    <cellStyle name="Dane wyjściowe 20 3" xfId="4176"/>
    <cellStyle name="Dane wyjściowe 21" xfId="4177"/>
    <cellStyle name="Dane wyjściowe 21 2" xfId="4178"/>
    <cellStyle name="Dane wyjściowe 21 3" xfId="4179"/>
    <cellStyle name="Dane wyjściowe 22" xfId="4180"/>
    <cellStyle name="Dane wyjściowe 22 2" xfId="4181"/>
    <cellStyle name="Dane wyjściowe 22 3" xfId="4182"/>
    <cellStyle name="Dane wyjściowe 23" xfId="4183"/>
    <cellStyle name="Dane wyjściowe 23 2" xfId="4184"/>
    <cellStyle name="Dane wyjściowe 23 3" xfId="4185"/>
    <cellStyle name="Dane wyjściowe 24" xfId="4186"/>
    <cellStyle name="Dane wyjściowe 24 2" xfId="4187"/>
    <cellStyle name="Dane wyjściowe 24 3" xfId="4188"/>
    <cellStyle name="Dane wyjściowe 25" xfId="4189"/>
    <cellStyle name="Dane wyjściowe 25 2" xfId="4190"/>
    <cellStyle name="Dane wyjściowe 25 3" xfId="4191"/>
    <cellStyle name="Dane wyjściowe 26" xfId="4192"/>
    <cellStyle name="Dane wyjściowe 26 2" xfId="4193"/>
    <cellStyle name="Dane wyjściowe 26 3" xfId="4194"/>
    <cellStyle name="Dane wyjściowe 27" xfId="4195"/>
    <cellStyle name="Dane wyjściowe 27 2" xfId="4196"/>
    <cellStyle name="Dane wyjściowe 27 3" xfId="4197"/>
    <cellStyle name="Dane wyjściowe 28" xfId="4198"/>
    <cellStyle name="Dane wyjściowe 28 2" xfId="4199"/>
    <cellStyle name="Dane wyjściowe 28 3" xfId="4200"/>
    <cellStyle name="Dane wyjściowe 29" xfId="4201"/>
    <cellStyle name="Dane wyjściowe 29 2" xfId="4202"/>
    <cellStyle name="Dane wyjściowe 29 3" xfId="4203"/>
    <cellStyle name="Dane wyjściowe 3" xfId="4204"/>
    <cellStyle name="Dane wyjściowe 3 2" xfId="4205"/>
    <cellStyle name="Dane wyjściowe 3 3" xfId="4206"/>
    <cellStyle name="Dane wyjściowe 3 4" xfId="4207"/>
    <cellStyle name="Dane wyjściowe 3 5" xfId="4208"/>
    <cellStyle name="Dane wyjściowe 30" xfId="4209"/>
    <cellStyle name="Dane wyjściowe 30 2" xfId="4210"/>
    <cellStyle name="Dane wyjściowe 30 3" xfId="4211"/>
    <cellStyle name="Dane wyjściowe 31" xfId="4212"/>
    <cellStyle name="Dane wyjściowe 31 2" xfId="4213"/>
    <cellStyle name="Dane wyjściowe 31 3" xfId="4214"/>
    <cellStyle name="Dane wyjściowe 32" xfId="4215"/>
    <cellStyle name="Dane wyjściowe 32 2" xfId="4216"/>
    <cellStyle name="Dane wyjściowe 32 3" xfId="4217"/>
    <cellStyle name="Dane wyjściowe 33" xfId="4218"/>
    <cellStyle name="Dane wyjściowe 34" xfId="4219"/>
    <cellStyle name="Dane wyjściowe 35" xfId="4220"/>
    <cellStyle name="Dane wyjściowe 36" xfId="4221"/>
    <cellStyle name="Dane wyjściowe 37" xfId="4222"/>
    <cellStyle name="Dane wyjściowe 38" xfId="4223"/>
    <cellStyle name="Dane wyjściowe 39" xfId="4224"/>
    <cellStyle name="Dane wyjściowe 4" xfId="4225"/>
    <cellStyle name="Dane wyjściowe 4 2" xfId="4226"/>
    <cellStyle name="Dane wyjściowe 4 3" xfId="4227"/>
    <cellStyle name="Dane wyjściowe 4 4" xfId="4228"/>
    <cellStyle name="Dane wyjściowe 4 5" xfId="4229"/>
    <cellStyle name="Dane wyjściowe 40" xfId="4230"/>
    <cellStyle name="Dane wyjściowe 41" xfId="4231"/>
    <cellStyle name="Dane wyjściowe 42" xfId="4232"/>
    <cellStyle name="Dane wyjściowe 43" xfId="4233"/>
    <cellStyle name="Dane wyjściowe 44" xfId="4234"/>
    <cellStyle name="Dane wyjściowe 45" xfId="4235"/>
    <cellStyle name="Dane wyjściowe 46" xfId="4236"/>
    <cellStyle name="Dane wyjściowe 47" xfId="4237"/>
    <cellStyle name="Dane wyjściowe 48" xfId="4238"/>
    <cellStyle name="Dane wyjściowe 49" xfId="4239"/>
    <cellStyle name="Dane wyjściowe 5" xfId="4240"/>
    <cellStyle name="Dane wyjściowe 5 2" xfId="4241"/>
    <cellStyle name="Dane wyjściowe 5 3" xfId="4242"/>
    <cellStyle name="Dane wyjściowe 5 4" xfId="4243"/>
    <cellStyle name="Dane wyjściowe 5 5" xfId="4244"/>
    <cellStyle name="Dane wyjściowe 50" xfId="4245"/>
    <cellStyle name="Dane wyjściowe 51" xfId="4246"/>
    <cellStyle name="Dane wyjściowe 52" xfId="4247"/>
    <cellStyle name="Dane wyjściowe 53" xfId="4248"/>
    <cellStyle name="Dane wyjściowe 54" xfId="4249"/>
    <cellStyle name="Dane wyjściowe 55" xfId="4250"/>
    <cellStyle name="Dane wyjściowe 56" xfId="4251"/>
    <cellStyle name="Dane wyjściowe 57" xfId="4252"/>
    <cellStyle name="Dane wyjściowe 58" xfId="4253"/>
    <cellStyle name="Dane wyjściowe 59" xfId="4254"/>
    <cellStyle name="Dane wyjściowe 6" xfId="4255"/>
    <cellStyle name="Dane wyjściowe 6 2" xfId="4256"/>
    <cellStyle name="Dane wyjściowe 6 3" xfId="4257"/>
    <cellStyle name="Dane wyjściowe 6 4" xfId="4258"/>
    <cellStyle name="Dane wyjściowe 6 5" xfId="4259"/>
    <cellStyle name="Dane wyjściowe 60" xfId="4260"/>
    <cellStyle name="Dane wyjściowe 61" xfId="4261"/>
    <cellStyle name="Dane wyjściowe 62" xfId="4262"/>
    <cellStyle name="Dane wyjściowe 63" xfId="4263"/>
    <cellStyle name="Dane wyjściowe 64" xfId="4264"/>
    <cellStyle name="Dane wyjściowe 65" xfId="4265"/>
    <cellStyle name="Dane wyjściowe 66" xfId="4266"/>
    <cellStyle name="Dane wyjściowe 67" xfId="4267"/>
    <cellStyle name="Dane wyjściowe 68" xfId="4268"/>
    <cellStyle name="Dane wyjściowe 69" xfId="4269"/>
    <cellStyle name="Dane wyjściowe 7" xfId="4270"/>
    <cellStyle name="Dane wyjściowe 7 2" xfId="4271"/>
    <cellStyle name="Dane wyjściowe 7 3" xfId="4272"/>
    <cellStyle name="Dane wyjściowe 7 4" xfId="4273"/>
    <cellStyle name="Dane wyjściowe 7 5" xfId="4274"/>
    <cellStyle name="Dane wyjściowe 70" xfId="4275"/>
    <cellStyle name="Dane wyjściowe 71" xfId="4276"/>
    <cellStyle name="Dane wyjściowe 72" xfId="4277"/>
    <cellStyle name="Dane wyjściowe 8" xfId="4278"/>
    <cellStyle name="Dane wyjściowe 8 2" xfId="4279"/>
    <cellStyle name="Dane wyjściowe 8 3" xfId="4280"/>
    <cellStyle name="Dane wyjściowe 8 4" xfId="4281"/>
    <cellStyle name="Dane wyjściowe 8 5" xfId="4282"/>
    <cellStyle name="Dane wyjściowe 9" xfId="4283"/>
    <cellStyle name="Dane wyjściowe 9 2" xfId="4284"/>
    <cellStyle name="Dane wyjściowe 9 3" xfId="4285"/>
    <cellStyle name="Dane wyjściowe 9 4" xfId="4286"/>
    <cellStyle name="Dane wyjściowe 9 5" xfId="4287"/>
    <cellStyle name="Dobre 10" xfId="4288"/>
    <cellStyle name="Dobre 10 2" xfId="4289"/>
    <cellStyle name="Dobre 10 3" xfId="4290"/>
    <cellStyle name="Dobre 10 4" xfId="4291"/>
    <cellStyle name="Dobre 10 5" xfId="4292"/>
    <cellStyle name="Dobre 11" xfId="4293"/>
    <cellStyle name="Dobre 11 2" xfId="4294"/>
    <cellStyle name="Dobre 11 3" xfId="4295"/>
    <cellStyle name="Dobre 12" xfId="4296"/>
    <cellStyle name="Dobre 12 2" xfId="4297"/>
    <cellStyle name="Dobre 12 3" xfId="4298"/>
    <cellStyle name="Dobre 13" xfId="4299"/>
    <cellStyle name="Dobre 13 2" xfId="4300"/>
    <cellStyle name="Dobre 13 3" xfId="4301"/>
    <cellStyle name="Dobre 14" xfId="4302"/>
    <cellStyle name="Dobre 14 2" xfId="4303"/>
    <cellStyle name="Dobre 14 3" xfId="4304"/>
    <cellStyle name="Dobre 15" xfId="4305"/>
    <cellStyle name="Dobre 15 2" xfId="4306"/>
    <cellStyle name="Dobre 15 3" xfId="4307"/>
    <cellStyle name="Dobre 16" xfId="4308"/>
    <cellStyle name="Dobre 16 2" xfId="4309"/>
    <cellStyle name="Dobre 16 3" xfId="4310"/>
    <cellStyle name="Dobre 17" xfId="4311"/>
    <cellStyle name="Dobre 17 2" xfId="4312"/>
    <cellStyle name="Dobre 17 3" xfId="4313"/>
    <cellStyle name="Dobre 18" xfId="4314"/>
    <cellStyle name="Dobre 18 2" xfId="4315"/>
    <cellStyle name="Dobre 18 3" xfId="4316"/>
    <cellStyle name="Dobre 19" xfId="4317"/>
    <cellStyle name="Dobre 19 2" xfId="4318"/>
    <cellStyle name="Dobre 19 3" xfId="4319"/>
    <cellStyle name="Dobre 2" xfId="4320"/>
    <cellStyle name="Dobre 2 10" xfId="4321"/>
    <cellStyle name="Dobre 2 2" xfId="4322"/>
    <cellStyle name="Dobre 2 2 2" xfId="4323"/>
    <cellStyle name="Dobre 2 2 3" xfId="4324"/>
    <cellStyle name="Dobre 2 3" xfId="4325"/>
    <cellStyle name="Dobre 2 4" xfId="4326"/>
    <cellStyle name="Dobre 2 5" xfId="4327"/>
    <cellStyle name="Dobre 2 6" xfId="4328"/>
    <cellStyle name="Dobre 2 7" xfId="4329"/>
    <cellStyle name="Dobre 2 8" xfId="4330"/>
    <cellStyle name="Dobre 2 9" xfId="4331"/>
    <cellStyle name="Dobre 20" xfId="4332"/>
    <cellStyle name="Dobre 20 2" xfId="4333"/>
    <cellStyle name="Dobre 20 3" xfId="4334"/>
    <cellStyle name="Dobre 21" xfId="4335"/>
    <cellStyle name="Dobre 21 2" xfId="4336"/>
    <cellStyle name="Dobre 21 3" xfId="4337"/>
    <cellStyle name="Dobre 22" xfId="4338"/>
    <cellStyle name="Dobre 22 2" xfId="4339"/>
    <cellStyle name="Dobre 22 3" xfId="4340"/>
    <cellStyle name="Dobre 23" xfId="4341"/>
    <cellStyle name="Dobre 23 2" xfId="4342"/>
    <cellStyle name="Dobre 23 3" xfId="4343"/>
    <cellStyle name="Dobre 24" xfId="4344"/>
    <cellStyle name="Dobre 24 2" xfId="4345"/>
    <cellStyle name="Dobre 24 3" xfId="4346"/>
    <cellStyle name="Dobre 25" xfId="4347"/>
    <cellStyle name="Dobre 25 2" xfId="4348"/>
    <cellStyle name="Dobre 25 3" xfId="4349"/>
    <cellStyle name="Dobre 26" xfId="4350"/>
    <cellStyle name="Dobre 26 2" xfId="4351"/>
    <cellStyle name="Dobre 26 3" xfId="4352"/>
    <cellStyle name="Dobre 27" xfId="4353"/>
    <cellStyle name="Dobre 27 2" xfId="4354"/>
    <cellStyle name="Dobre 27 3" xfId="4355"/>
    <cellStyle name="Dobre 28" xfId="4356"/>
    <cellStyle name="Dobre 28 2" xfId="4357"/>
    <cellStyle name="Dobre 28 3" xfId="4358"/>
    <cellStyle name="Dobre 29" xfId="4359"/>
    <cellStyle name="Dobre 29 2" xfId="4360"/>
    <cellStyle name="Dobre 29 3" xfId="4361"/>
    <cellStyle name="Dobre 3" xfId="4362"/>
    <cellStyle name="Dobre 3 2" xfId="4363"/>
    <cellStyle name="Dobre 3 3" xfId="4364"/>
    <cellStyle name="Dobre 3 4" xfId="4365"/>
    <cellStyle name="Dobre 3 5" xfId="4366"/>
    <cellStyle name="Dobre 30" xfId="4367"/>
    <cellStyle name="Dobre 30 2" xfId="4368"/>
    <cellStyle name="Dobre 30 3" xfId="4369"/>
    <cellStyle name="Dobre 31" xfId="4370"/>
    <cellStyle name="Dobre 31 2" xfId="4371"/>
    <cellStyle name="Dobre 31 3" xfId="4372"/>
    <cellStyle name="Dobre 32" xfId="4373"/>
    <cellStyle name="Dobre 32 2" xfId="4374"/>
    <cellStyle name="Dobre 32 3" xfId="4375"/>
    <cellStyle name="Dobre 33" xfId="4376"/>
    <cellStyle name="Dobre 34" xfId="4377"/>
    <cellStyle name="Dobre 35" xfId="4378"/>
    <cellStyle name="Dobre 36" xfId="4379"/>
    <cellStyle name="Dobre 37" xfId="4380"/>
    <cellStyle name="Dobre 38" xfId="4381"/>
    <cellStyle name="Dobre 39" xfId="4382"/>
    <cellStyle name="Dobre 4" xfId="4383"/>
    <cellStyle name="Dobre 4 2" xfId="4384"/>
    <cellStyle name="Dobre 4 3" xfId="4385"/>
    <cellStyle name="Dobre 4 4" xfId="4386"/>
    <cellStyle name="Dobre 4 5" xfId="4387"/>
    <cellStyle name="Dobre 40" xfId="4388"/>
    <cellStyle name="Dobre 41" xfId="4389"/>
    <cellStyle name="Dobre 42" xfId="4390"/>
    <cellStyle name="Dobre 43" xfId="4391"/>
    <cellStyle name="Dobre 44" xfId="4392"/>
    <cellStyle name="Dobre 45" xfId="4393"/>
    <cellStyle name="Dobre 46" xfId="4394"/>
    <cellStyle name="Dobre 47" xfId="4395"/>
    <cellStyle name="Dobre 48" xfId="4396"/>
    <cellStyle name="Dobre 49" xfId="4397"/>
    <cellStyle name="Dobre 5" xfId="4398"/>
    <cellStyle name="Dobre 5 2" xfId="4399"/>
    <cellStyle name="Dobre 5 3" xfId="4400"/>
    <cellStyle name="Dobre 5 4" xfId="4401"/>
    <cellStyle name="Dobre 5 5" xfId="4402"/>
    <cellStyle name="Dobre 50" xfId="4403"/>
    <cellStyle name="Dobre 51" xfId="4404"/>
    <cellStyle name="Dobre 52" xfId="4405"/>
    <cellStyle name="Dobre 53" xfId="4406"/>
    <cellStyle name="Dobre 54" xfId="4407"/>
    <cellStyle name="Dobre 55" xfId="4408"/>
    <cellStyle name="Dobre 56" xfId="4409"/>
    <cellStyle name="Dobre 57" xfId="4410"/>
    <cellStyle name="Dobre 58" xfId="4411"/>
    <cellStyle name="Dobre 59" xfId="4412"/>
    <cellStyle name="Dobre 6" xfId="4413"/>
    <cellStyle name="Dobre 6 2" xfId="4414"/>
    <cellStyle name="Dobre 6 3" xfId="4415"/>
    <cellStyle name="Dobre 6 4" xfId="4416"/>
    <cellStyle name="Dobre 6 5" xfId="4417"/>
    <cellStyle name="Dobre 60" xfId="4418"/>
    <cellStyle name="Dobre 61" xfId="4419"/>
    <cellStyle name="Dobre 62" xfId="4420"/>
    <cellStyle name="Dobre 63" xfId="4421"/>
    <cellStyle name="Dobre 64" xfId="4422"/>
    <cellStyle name="Dobre 65" xfId="4423"/>
    <cellStyle name="Dobre 66" xfId="4424"/>
    <cellStyle name="Dobre 67" xfId="4425"/>
    <cellStyle name="Dobre 68" xfId="4426"/>
    <cellStyle name="Dobre 69" xfId="4427"/>
    <cellStyle name="Dobre 7" xfId="4428"/>
    <cellStyle name="Dobre 7 2" xfId="4429"/>
    <cellStyle name="Dobre 7 3" xfId="4430"/>
    <cellStyle name="Dobre 7 4" xfId="4431"/>
    <cellStyle name="Dobre 7 5" xfId="4432"/>
    <cellStyle name="Dobre 70" xfId="4433"/>
    <cellStyle name="Dobre 71" xfId="4434"/>
    <cellStyle name="Dobre 72" xfId="4435"/>
    <cellStyle name="Dobre 8" xfId="4436"/>
    <cellStyle name="Dobre 8 2" xfId="4437"/>
    <cellStyle name="Dobre 8 3" xfId="4438"/>
    <cellStyle name="Dobre 8 4" xfId="4439"/>
    <cellStyle name="Dobre 8 5" xfId="4440"/>
    <cellStyle name="Dobre 9" xfId="4441"/>
    <cellStyle name="Dobre 9 2" xfId="4442"/>
    <cellStyle name="Dobre 9 3" xfId="4443"/>
    <cellStyle name="Dobre 9 4" xfId="4444"/>
    <cellStyle name="Dobre 9 5" xfId="4445"/>
    <cellStyle name="Dziesiętny 2" xfId="4446"/>
    <cellStyle name="Dziesiętny 2 2" xfId="4447"/>
    <cellStyle name="Dziesiętny 2 2 2" xfId="4448"/>
    <cellStyle name="Dziesiętny 2 3" xfId="4449"/>
    <cellStyle name="Dziesiętny 2 4" xfId="4450"/>
    <cellStyle name="Dziesiętny 2 5" xfId="4451"/>
    <cellStyle name="Dziesiętny 2 6" xfId="8134"/>
    <cellStyle name="Dziesiętny 3" xfId="4452"/>
    <cellStyle name="Dziesiętny 3 2" xfId="4453"/>
    <cellStyle name="Dziesiętny 4" xfId="4454"/>
    <cellStyle name="Dziesiętny 4 2" xfId="4455"/>
    <cellStyle name="Dziesiętny 4 2 2" xfId="4456"/>
    <cellStyle name="Dziesiętny 4 2 2 2" xfId="4457"/>
    <cellStyle name="Dziesiętny 4 2 3" xfId="4458"/>
    <cellStyle name="Dziesiętny 4 3" xfId="4459"/>
    <cellStyle name="Dziesiętny 4 3 2" xfId="4460"/>
    <cellStyle name="Dziesiętny 4 4" xfId="4461"/>
    <cellStyle name="Dziesiętny 5" xfId="4462"/>
    <cellStyle name="Excel Built-in Normal" xfId="4463"/>
    <cellStyle name="Hiperłącze 2" xfId="4464"/>
    <cellStyle name="Komórka połączona 10" xfId="4465"/>
    <cellStyle name="Komórka połączona 10 2" xfId="4466"/>
    <cellStyle name="Komórka połączona 10 3" xfId="4467"/>
    <cellStyle name="Komórka połączona 10 4" xfId="4468"/>
    <cellStyle name="Komórka połączona 10 5" xfId="4469"/>
    <cellStyle name="Komórka połączona 11" xfId="4470"/>
    <cellStyle name="Komórka połączona 11 2" xfId="4471"/>
    <cellStyle name="Komórka połączona 11 3" xfId="4472"/>
    <cellStyle name="Komórka połączona 12" xfId="4473"/>
    <cellStyle name="Komórka połączona 12 2" xfId="4474"/>
    <cellStyle name="Komórka połączona 12 3" xfId="4475"/>
    <cellStyle name="Komórka połączona 13" xfId="4476"/>
    <cellStyle name="Komórka połączona 13 2" xfId="4477"/>
    <cellStyle name="Komórka połączona 13 3" xfId="4478"/>
    <cellStyle name="Komórka połączona 14" xfId="4479"/>
    <cellStyle name="Komórka połączona 14 2" xfId="4480"/>
    <cellStyle name="Komórka połączona 14 3" xfId="4481"/>
    <cellStyle name="Komórka połączona 15" xfId="4482"/>
    <cellStyle name="Komórka połączona 15 2" xfId="4483"/>
    <cellStyle name="Komórka połączona 15 3" xfId="4484"/>
    <cellStyle name="Komórka połączona 16" xfId="4485"/>
    <cellStyle name="Komórka połączona 16 2" xfId="4486"/>
    <cellStyle name="Komórka połączona 16 3" xfId="4487"/>
    <cellStyle name="Komórka połączona 17" xfId="4488"/>
    <cellStyle name="Komórka połączona 17 2" xfId="4489"/>
    <cellStyle name="Komórka połączona 17 3" xfId="4490"/>
    <cellStyle name="Komórka połączona 18" xfId="4491"/>
    <cellStyle name="Komórka połączona 18 2" xfId="4492"/>
    <cellStyle name="Komórka połączona 18 3" xfId="4493"/>
    <cellStyle name="Komórka połączona 19" xfId="4494"/>
    <cellStyle name="Komórka połączona 19 2" xfId="4495"/>
    <cellStyle name="Komórka połączona 19 3" xfId="4496"/>
    <cellStyle name="Komórka połączona 2" xfId="4497"/>
    <cellStyle name="Komórka połączona 2 10" xfId="4498"/>
    <cellStyle name="Komórka połączona 2 2" xfId="4499"/>
    <cellStyle name="Komórka połączona 2 2 2" xfId="4500"/>
    <cellStyle name="Komórka połączona 2 2 3" xfId="4501"/>
    <cellStyle name="Komórka połączona 2 3" xfId="4502"/>
    <cellStyle name="Komórka połączona 2 4" xfId="4503"/>
    <cellStyle name="Komórka połączona 2 5" xfId="4504"/>
    <cellStyle name="Komórka połączona 2 6" xfId="4505"/>
    <cellStyle name="Komórka połączona 2 7" xfId="4506"/>
    <cellStyle name="Komórka połączona 2 8" xfId="4507"/>
    <cellStyle name="Komórka połączona 2 9" xfId="4508"/>
    <cellStyle name="Komórka połączona 20" xfId="4509"/>
    <cellStyle name="Komórka połączona 20 2" xfId="4510"/>
    <cellStyle name="Komórka połączona 20 3" xfId="4511"/>
    <cellStyle name="Komórka połączona 21" xfId="4512"/>
    <cellStyle name="Komórka połączona 21 2" xfId="4513"/>
    <cellStyle name="Komórka połączona 21 3" xfId="4514"/>
    <cellStyle name="Komórka połączona 22" xfId="4515"/>
    <cellStyle name="Komórka połączona 22 2" xfId="4516"/>
    <cellStyle name="Komórka połączona 22 3" xfId="4517"/>
    <cellStyle name="Komórka połączona 23" xfId="4518"/>
    <cellStyle name="Komórka połączona 23 2" xfId="4519"/>
    <cellStyle name="Komórka połączona 23 3" xfId="4520"/>
    <cellStyle name="Komórka połączona 24" xfId="4521"/>
    <cellStyle name="Komórka połączona 24 2" xfId="4522"/>
    <cellStyle name="Komórka połączona 24 3" xfId="4523"/>
    <cellStyle name="Komórka połączona 25" xfId="4524"/>
    <cellStyle name="Komórka połączona 25 2" xfId="4525"/>
    <cellStyle name="Komórka połączona 25 3" xfId="4526"/>
    <cellStyle name="Komórka połączona 26" xfId="4527"/>
    <cellStyle name="Komórka połączona 26 2" xfId="4528"/>
    <cellStyle name="Komórka połączona 26 3" xfId="4529"/>
    <cellStyle name="Komórka połączona 27" xfId="4530"/>
    <cellStyle name="Komórka połączona 27 2" xfId="4531"/>
    <cellStyle name="Komórka połączona 27 3" xfId="4532"/>
    <cellStyle name="Komórka połączona 28" xfId="4533"/>
    <cellStyle name="Komórka połączona 28 2" xfId="4534"/>
    <cellStyle name="Komórka połączona 28 3" xfId="4535"/>
    <cellStyle name="Komórka połączona 29" xfId="4536"/>
    <cellStyle name="Komórka połączona 29 2" xfId="4537"/>
    <cellStyle name="Komórka połączona 29 3" xfId="4538"/>
    <cellStyle name="Komórka połączona 3" xfId="4539"/>
    <cellStyle name="Komórka połączona 3 2" xfId="4540"/>
    <cellStyle name="Komórka połączona 3 3" xfId="4541"/>
    <cellStyle name="Komórka połączona 3 4" xfId="4542"/>
    <cellStyle name="Komórka połączona 3 5" xfId="4543"/>
    <cellStyle name="Komórka połączona 30" xfId="4544"/>
    <cellStyle name="Komórka połączona 30 2" xfId="4545"/>
    <cellStyle name="Komórka połączona 30 3" xfId="4546"/>
    <cellStyle name="Komórka połączona 31" xfId="4547"/>
    <cellStyle name="Komórka połączona 31 2" xfId="4548"/>
    <cellStyle name="Komórka połączona 31 3" xfId="4549"/>
    <cellStyle name="Komórka połączona 32" xfId="4550"/>
    <cellStyle name="Komórka połączona 32 2" xfId="4551"/>
    <cellStyle name="Komórka połączona 32 3" xfId="4552"/>
    <cellStyle name="Komórka połączona 33" xfId="4553"/>
    <cellStyle name="Komórka połączona 34" xfId="4554"/>
    <cellStyle name="Komórka połączona 35" xfId="4555"/>
    <cellStyle name="Komórka połączona 36" xfId="4556"/>
    <cellStyle name="Komórka połączona 37" xfId="4557"/>
    <cellStyle name="Komórka połączona 38" xfId="4558"/>
    <cellStyle name="Komórka połączona 39" xfId="4559"/>
    <cellStyle name="Komórka połączona 4" xfId="4560"/>
    <cellStyle name="Komórka połączona 4 2" xfId="4561"/>
    <cellStyle name="Komórka połączona 4 3" xfId="4562"/>
    <cellStyle name="Komórka połączona 4 4" xfId="4563"/>
    <cellStyle name="Komórka połączona 4 5" xfId="4564"/>
    <cellStyle name="Komórka połączona 40" xfId="4565"/>
    <cellStyle name="Komórka połączona 41" xfId="4566"/>
    <cellStyle name="Komórka połączona 42" xfId="4567"/>
    <cellStyle name="Komórka połączona 43" xfId="4568"/>
    <cellStyle name="Komórka połączona 44" xfId="4569"/>
    <cellStyle name="Komórka połączona 45" xfId="4570"/>
    <cellStyle name="Komórka połączona 46" xfId="4571"/>
    <cellStyle name="Komórka połączona 47" xfId="4572"/>
    <cellStyle name="Komórka połączona 48" xfId="4573"/>
    <cellStyle name="Komórka połączona 49" xfId="4574"/>
    <cellStyle name="Komórka połączona 5" xfId="4575"/>
    <cellStyle name="Komórka połączona 5 2" xfId="4576"/>
    <cellStyle name="Komórka połączona 5 3" xfId="4577"/>
    <cellStyle name="Komórka połączona 5 4" xfId="4578"/>
    <cellStyle name="Komórka połączona 5 5" xfId="4579"/>
    <cellStyle name="Komórka połączona 50" xfId="4580"/>
    <cellStyle name="Komórka połączona 51" xfId="4581"/>
    <cellStyle name="Komórka połączona 52" xfId="4582"/>
    <cellStyle name="Komórka połączona 53" xfId="4583"/>
    <cellStyle name="Komórka połączona 54" xfId="4584"/>
    <cellStyle name="Komórka połączona 55" xfId="4585"/>
    <cellStyle name="Komórka połączona 56" xfId="4586"/>
    <cellStyle name="Komórka połączona 57" xfId="4587"/>
    <cellStyle name="Komórka połączona 58" xfId="4588"/>
    <cellStyle name="Komórka połączona 59" xfId="4589"/>
    <cellStyle name="Komórka połączona 6" xfId="4590"/>
    <cellStyle name="Komórka połączona 6 2" xfId="4591"/>
    <cellStyle name="Komórka połączona 6 3" xfId="4592"/>
    <cellStyle name="Komórka połączona 6 4" xfId="4593"/>
    <cellStyle name="Komórka połączona 6 5" xfId="4594"/>
    <cellStyle name="Komórka połączona 60" xfId="4595"/>
    <cellStyle name="Komórka połączona 61" xfId="4596"/>
    <cellStyle name="Komórka połączona 62" xfId="4597"/>
    <cellStyle name="Komórka połączona 63" xfId="4598"/>
    <cellStyle name="Komórka połączona 64" xfId="4599"/>
    <cellStyle name="Komórka połączona 65" xfId="4600"/>
    <cellStyle name="Komórka połączona 66" xfId="4601"/>
    <cellStyle name="Komórka połączona 67" xfId="4602"/>
    <cellStyle name="Komórka połączona 68" xfId="4603"/>
    <cellStyle name="Komórka połączona 69" xfId="4604"/>
    <cellStyle name="Komórka połączona 7" xfId="4605"/>
    <cellStyle name="Komórka połączona 7 2" xfId="4606"/>
    <cellStyle name="Komórka połączona 7 3" xfId="4607"/>
    <cellStyle name="Komórka połączona 7 4" xfId="4608"/>
    <cellStyle name="Komórka połączona 7 5" xfId="4609"/>
    <cellStyle name="Komórka połączona 70" xfId="4610"/>
    <cellStyle name="Komórka połączona 71" xfId="4611"/>
    <cellStyle name="Komórka połączona 72" xfId="4612"/>
    <cellStyle name="Komórka połączona 8" xfId="4613"/>
    <cellStyle name="Komórka połączona 8 2" xfId="4614"/>
    <cellStyle name="Komórka połączona 8 3" xfId="4615"/>
    <cellStyle name="Komórka połączona 8 4" xfId="4616"/>
    <cellStyle name="Komórka połączona 8 5" xfId="4617"/>
    <cellStyle name="Komórka połączona 9" xfId="4618"/>
    <cellStyle name="Komórka połączona 9 2" xfId="4619"/>
    <cellStyle name="Komórka połączona 9 3" xfId="4620"/>
    <cellStyle name="Komórka połączona 9 4" xfId="4621"/>
    <cellStyle name="Komórka połączona 9 5" xfId="4622"/>
    <cellStyle name="Komórka zaznaczona 10" xfId="4623"/>
    <cellStyle name="Komórka zaznaczona 10 2" xfId="4624"/>
    <cellStyle name="Komórka zaznaczona 10 3" xfId="4625"/>
    <cellStyle name="Komórka zaznaczona 10 4" xfId="4626"/>
    <cellStyle name="Komórka zaznaczona 10 5" xfId="4627"/>
    <cellStyle name="Komórka zaznaczona 11" xfId="4628"/>
    <cellStyle name="Komórka zaznaczona 11 2" xfId="4629"/>
    <cellStyle name="Komórka zaznaczona 11 3" xfId="4630"/>
    <cellStyle name="Komórka zaznaczona 12" xfId="4631"/>
    <cellStyle name="Komórka zaznaczona 12 2" xfId="4632"/>
    <cellStyle name="Komórka zaznaczona 12 3" xfId="4633"/>
    <cellStyle name="Komórka zaznaczona 13" xfId="4634"/>
    <cellStyle name="Komórka zaznaczona 13 2" xfId="4635"/>
    <cellStyle name="Komórka zaznaczona 13 3" xfId="4636"/>
    <cellStyle name="Komórka zaznaczona 14" xfId="4637"/>
    <cellStyle name="Komórka zaznaczona 14 2" xfId="4638"/>
    <cellStyle name="Komórka zaznaczona 14 3" xfId="4639"/>
    <cellStyle name="Komórka zaznaczona 15" xfId="4640"/>
    <cellStyle name="Komórka zaznaczona 15 2" xfId="4641"/>
    <cellStyle name="Komórka zaznaczona 15 3" xfId="4642"/>
    <cellStyle name="Komórka zaznaczona 16" xfId="4643"/>
    <cellStyle name="Komórka zaznaczona 16 2" xfId="4644"/>
    <cellStyle name="Komórka zaznaczona 16 3" xfId="4645"/>
    <cellStyle name="Komórka zaznaczona 17" xfId="4646"/>
    <cellStyle name="Komórka zaznaczona 17 2" xfId="4647"/>
    <cellStyle name="Komórka zaznaczona 17 3" xfId="4648"/>
    <cellStyle name="Komórka zaznaczona 18" xfId="4649"/>
    <cellStyle name="Komórka zaznaczona 18 2" xfId="4650"/>
    <cellStyle name="Komórka zaznaczona 18 3" xfId="4651"/>
    <cellStyle name="Komórka zaznaczona 19" xfId="4652"/>
    <cellStyle name="Komórka zaznaczona 19 2" xfId="4653"/>
    <cellStyle name="Komórka zaznaczona 19 3" xfId="4654"/>
    <cellStyle name="Komórka zaznaczona 2" xfId="4655"/>
    <cellStyle name="Komórka zaznaczona 2 10" xfId="4656"/>
    <cellStyle name="Komórka zaznaczona 2 2" xfId="4657"/>
    <cellStyle name="Komórka zaznaczona 2 2 2" xfId="4658"/>
    <cellStyle name="Komórka zaznaczona 2 2 3" xfId="4659"/>
    <cellStyle name="Komórka zaznaczona 2 3" xfId="4660"/>
    <cellStyle name="Komórka zaznaczona 2 4" xfId="4661"/>
    <cellStyle name="Komórka zaznaczona 2 5" xfId="4662"/>
    <cellStyle name="Komórka zaznaczona 2 6" xfId="4663"/>
    <cellStyle name="Komórka zaznaczona 2 7" xfId="4664"/>
    <cellStyle name="Komórka zaznaczona 2 8" xfId="4665"/>
    <cellStyle name="Komórka zaznaczona 2 9" xfId="4666"/>
    <cellStyle name="Komórka zaznaczona 20" xfId="4667"/>
    <cellStyle name="Komórka zaznaczona 20 2" xfId="4668"/>
    <cellStyle name="Komórka zaznaczona 20 3" xfId="4669"/>
    <cellStyle name="Komórka zaznaczona 21" xfId="4670"/>
    <cellStyle name="Komórka zaznaczona 21 2" xfId="4671"/>
    <cellStyle name="Komórka zaznaczona 21 3" xfId="4672"/>
    <cellStyle name="Komórka zaznaczona 22" xfId="4673"/>
    <cellStyle name="Komórka zaznaczona 22 2" xfId="4674"/>
    <cellStyle name="Komórka zaznaczona 22 3" xfId="4675"/>
    <cellStyle name="Komórka zaznaczona 23" xfId="4676"/>
    <cellStyle name="Komórka zaznaczona 23 2" xfId="4677"/>
    <cellStyle name="Komórka zaznaczona 23 3" xfId="4678"/>
    <cellStyle name="Komórka zaznaczona 24" xfId="4679"/>
    <cellStyle name="Komórka zaznaczona 24 2" xfId="4680"/>
    <cellStyle name="Komórka zaznaczona 24 3" xfId="4681"/>
    <cellStyle name="Komórka zaznaczona 25" xfId="4682"/>
    <cellStyle name="Komórka zaznaczona 25 2" xfId="4683"/>
    <cellStyle name="Komórka zaznaczona 25 3" xfId="4684"/>
    <cellStyle name="Komórka zaznaczona 26" xfId="4685"/>
    <cellStyle name="Komórka zaznaczona 26 2" xfId="4686"/>
    <cellStyle name="Komórka zaznaczona 26 3" xfId="4687"/>
    <cellStyle name="Komórka zaznaczona 27" xfId="4688"/>
    <cellStyle name="Komórka zaznaczona 27 2" xfId="4689"/>
    <cellStyle name="Komórka zaznaczona 27 3" xfId="4690"/>
    <cellStyle name="Komórka zaznaczona 28" xfId="4691"/>
    <cellStyle name="Komórka zaznaczona 28 2" xfId="4692"/>
    <cellStyle name="Komórka zaznaczona 28 3" xfId="4693"/>
    <cellStyle name="Komórka zaznaczona 29" xfId="4694"/>
    <cellStyle name="Komórka zaznaczona 29 2" xfId="4695"/>
    <cellStyle name="Komórka zaznaczona 29 3" xfId="4696"/>
    <cellStyle name="Komórka zaznaczona 3" xfId="4697"/>
    <cellStyle name="Komórka zaznaczona 3 2" xfId="4698"/>
    <cellStyle name="Komórka zaznaczona 3 3" xfId="4699"/>
    <cellStyle name="Komórka zaznaczona 3 4" xfId="4700"/>
    <cellStyle name="Komórka zaznaczona 3 5" xfId="4701"/>
    <cellStyle name="Komórka zaznaczona 30" xfId="4702"/>
    <cellStyle name="Komórka zaznaczona 30 2" xfId="4703"/>
    <cellStyle name="Komórka zaznaczona 30 3" xfId="4704"/>
    <cellStyle name="Komórka zaznaczona 31" xfId="4705"/>
    <cellStyle name="Komórka zaznaczona 31 2" xfId="4706"/>
    <cellStyle name="Komórka zaznaczona 31 3" xfId="4707"/>
    <cellStyle name="Komórka zaznaczona 32" xfId="4708"/>
    <cellStyle name="Komórka zaznaczona 32 2" xfId="4709"/>
    <cellStyle name="Komórka zaznaczona 32 3" xfId="4710"/>
    <cellStyle name="Komórka zaznaczona 33" xfId="4711"/>
    <cellStyle name="Komórka zaznaczona 34" xfId="4712"/>
    <cellStyle name="Komórka zaznaczona 35" xfId="4713"/>
    <cellStyle name="Komórka zaznaczona 36" xfId="4714"/>
    <cellStyle name="Komórka zaznaczona 37" xfId="4715"/>
    <cellStyle name="Komórka zaznaczona 38" xfId="4716"/>
    <cellStyle name="Komórka zaznaczona 39" xfId="4717"/>
    <cellStyle name="Komórka zaznaczona 4" xfId="4718"/>
    <cellStyle name="Komórka zaznaczona 4 2" xfId="4719"/>
    <cellStyle name="Komórka zaznaczona 4 3" xfId="4720"/>
    <cellStyle name="Komórka zaznaczona 4 4" xfId="4721"/>
    <cellStyle name="Komórka zaznaczona 4 5" xfId="4722"/>
    <cellStyle name="Komórka zaznaczona 40" xfId="4723"/>
    <cellStyle name="Komórka zaznaczona 41" xfId="4724"/>
    <cellStyle name="Komórka zaznaczona 42" xfId="4725"/>
    <cellStyle name="Komórka zaznaczona 43" xfId="4726"/>
    <cellStyle name="Komórka zaznaczona 44" xfId="4727"/>
    <cellStyle name="Komórka zaznaczona 45" xfId="4728"/>
    <cellStyle name="Komórka zaznaczona 46" xfId="4729"/>
    <cellStyle name="Komórka zaznaczona 47" xfId="4730"/>
    <cellStyle name="Komórka zaznaczona 48" xfId="4731"/>
    <cellStyle name="Komórka zaznaczona 49" xfId="4732"/>
    <cellStyle name="Komórka zaznaczona 5" xfId="4733"/>
    <cellStyle name="Komórka zaznaczona 5 2" xfId="4734"/>
    <cellStyle name="Komórka zaznaczona 5 3" xfId="4735"/>
    <cellStyle name="Komórka zaznaczona 5 4" xfId="4736"/>
    <cellStyle name="Komórka zaznaczona 5 5" xfId="4737"/>
    <cellStyle name="Komórka zaznaczona 50" xfId="4738"/>
    <cellStyle name="Komórka zaznaczona 51" xfId="4739"/>
    <cellStyle name="Komórka zaznaczona 52" xfId="4740"/>
    <cellStyle name="Komórka zaznaczona 53" xfId="4741"/>
    <cellStyle name="Komórka zaznaczona 54" xfId="4742"/>
    <cellStyle name="Komórka zaznaczona 55" xfId="4743"/>
    <cellStyle name="Komórka zaznaczona 56" xfId="4744"/>
    <cellStyle name="Komórka zaznaczona 57" xfId="4745"/>
    <cellStyle name="Komórka zaznaczona 58" xfId="4746"/>
    <cellStyle name="Komórka zaznaczona 59" xfId="4747"/>
    <cellStyle name="Komórka zaznaczona 6" xfId="4748"/>
    <cellStyle name="Komórka zaznaczona 6 2" xfId="4749"/>
    <cellStyle name="Komórka zaznaczona 6 3" xfId="4750"/>
    <cellStyle name="Komórka zaznaczona 6 4" xfId="4751"/>
    <cellStyle name="Komórka zaznaczona 6 5" xfId="4752"/>
    <cellStyle name="Komórka zaznaczona 60" xfId="4753"/>
    <cellStyle name="Komórka zaznaczona 61" xfId="4754"/>
    <cellStyle name="Komórka zaznaczona 62" xfId="4755"/>
    <cellStyle name="Komórka zaznaczona 63" xfId="4756"/>
    <cellStyle name="Komórka zaznaczona 64" xfId="4757"/>
    <cellStyle name="Komórka zaznaczona 65" xfId="4758"/>
    <cellStyle name="Komórka zaznaczona 66" xfId="4759"/>
    <cellStyle name="Komórka zaznaczona 67" xfId="4760"/>
    <cellStyle name="Komórka zaznaczona 68" xfId="4761"/>
    <cellStyle name="Komórka zaznaczona 69" xfId="4762"/>
    <cellStyle name="Komórka zaznaczona 7" xfId="4763"/>
    <cellStyle name="Komórka zaznaczona 7 2" xfId="4764"/>
    <cellStyle name="Komórka zaznaczona 7 3" xfId="4765"/>
    <cellStyle name="Komórka zaznaczona 7 4" xfId="4766"/>
    <cellStyle name="Komórka zaznaczona 7 5" xfId="4767"/>
    <cellStyle name="Komórka zaznaczona 70" xfId="4768"/>
    <cellStyle name="Komórka zaznaczona 71" xfId="4769"/>
    <cellStyle name="Komórka zaznaczona 72" xfId="4770"/>
    <cellStyle name="Komórka zaznaczona 8" xfId="4771"/>
    <cellStyle name="Komórka zaznaczona 8 2" xfId="4772"/>
    <cellStyle name="Komórka zaznaczona 8 3" xfId="4773"/>
    <cellStyle name="Komórka zaznaczona 8 4" xfId="4774"/>
    <cellStyle name="Komórka zaznaczona 8 5" xfId="4775"/>
    <cellStyle name="Komórka zaznaczona 9" xfId="4776"/>
    <cellStyle name="Komórka zaznaczona 9 2" xfId="4777"/>
    <cellStyle name="Komórka zaznaczona 9 3" xfId="4778"/>
    <cellStyle name="Komórka zaznaczona 9 4" xfId="4779"/>
    <cellStyle name="Komórka zaznaczona 9 5" xfId="4780"/>
    <cellStyle name="Nagłówek 1 10" xfId="4781"/>
    <cellStyle name="Nagłówek 1 10 2" xfId="4782"/>
    <cellStyle name="Nagłówek 1 10 3" xfId="4783"/>
    <cellStyle name="Nagłówek 1 10 4" xfId="4784"/>
    <cellStyle name="Nagłówek 1 10 5" xfId="4785"/>
    <cellStyle name="Nagłówek 1 11" xfId="4786"/>
    <cellStyle name="Nagłówek 1 11 2" xfId="4787"/>
    <cellStyle name="Nagłówek 1 11 3" xfId="4788"/>
    <cellStyle name="Nagłówek 1 12" xfId="4789"/>
    <cellStyle name="Nagłówek 1 12 2" xfId="4790"/>
    <cellStyle name="Nagłówek 1 12 3" xfId="4791"/>
    <cellStyle name="Nagłówek 1 13" xfId="4792"/>
    <cellStyle name="Nagłówek 1 13 2" xfId="4793"/>
    <cellStyle name="Nagłówek 1 13 3" xfId="4794"/>
    <cellStyle name="Nagłówek 1 14" xfId="4795"/>
    <cellStyle name="Nagłówek 1 14 2" xfId="4796"/>
    <cellStyle name="Nagłówek 1 14 3" xfId="4797"/>
    <cellStyle name="Nagłówek 1 15" xfId="4798"/>
    <cellStyle name="Nagłówek 1 15 2" xfId="4799"/>
    <cellStyle name="Nagłówek 1 15 3" xfId="4800"/>
    <cellStyle name="Nagłówek 1 16" xfId="4801"/>
    <cellStyle name="Nagłówek 1 16 2" xfId="4802"/>
    <cellStyle name="Nagłówek 1 16 3" xfId="4803"/>
    <cellStyle name="Nagłówek 1 17" xfId="4804"/>
    <cellStyle name="Nagłówek 1 17 2" xfId="4805"/>
    <cellStyle name="Nagłówek 1 17 3" xfId="4806"/>
    <cellStyle name="Nagłówek 1 18" xfId="4807"/>
    <cellStyle name="Nagłówek 1 18 2" xfId="4808"/>
    <cellStyle name="Nagłówek 1 18 3" xfId="4809"/>
    <cellStyle name="Nagłówek 1 19" xfId="4810"/>
    <cellStyle name="Nagłówek 1 19 2" xfId="4811"/>
    <cellStyle name="Nagłówek 1 19 3" xfId="4812"/>
    <cellStyle name="Nagłówek 1 2" xfId="4813"/>
    <cellStyle name="Nagłówek 1 2 10" xfId="4814"/>
    <cellStyle name="Nagłówek 1 2 2" xfId="4815"/>
    <cellStyle name="Nagłówek 1 2 2 2" xfId="4816"/>
    <cellStyle name="Nagłówek 1 2 2 3" xfId="4817"/>
    <cellStyle name="Nagłówek 1 2 3" xfId="4818"/>
    <cellStyle name="Nagłówek 1 2 4" xfId="4819"/>
    <cellStyle name="Nagłówek 1 2 5" xfId="4820"/>
    <cellStyle name="Nagłówek 1 2 6" xfId="4821"/>
    <cellStyle name="Nagłówek 1 2 7" xfId="4822"/>
    <cellStyle name="Nagłówek 1 2 8" xfId="4823"/>
    <cellStyle name="Nagłówek 1 2 9" xfId="4824"/>
    <cellStyle name="Nagłówek 1 20" xfId="4825"/>
    <cellStyle name="Nagłówek 1 20 2" xfId="4826"/>
    <cellStyle name="Nagłówek 1 20 3" xfId="4827"/>
    <cellStyle name="Nagłówek 1 21" xfId="4828"/>
    <cellStyle name="Nagłówek 1 21 2" xfId="4829"/>
    <cellStyle name="Nagłówek 1 21 3" xfId="4830"/>
    <cellStyle name="Nagłówek 1 22" xfId="4831"/>
    <cellStyle name="Nagłówek 1 22 2" xfId="4832"/>
    <cellStyle name="Nagłówek 1 22 3" xfId="4833"/>
    <cellStyle name="Nagłówek 1 23" xfId="4834"/>
    <cellStyle name="Nagłówek 1 23 2" xfId="4835"/>
    <cellStyle name="Nagłówek 1 23 3" xfId="4836"/>
    <cellStyle name="Nagłówek 1 24" xfId="4837"/>
    <cellStyle name="Nagłówek 1 24 2" xfId="4838"/>
    <cellStyle name="Nagłówek 1 24 3" xfId="4839"/>
    <cellStyle name="Nagłówek 1 25" xfId="4840"/>
    <cellStyle name="Nagłówek 1 25 2" xfId="4841"/>
    <cellStyle name="Nagłówek 1 25 3" xfId="4842"/>
    <cellStyle name="Nagłówek 1 26" xfId="4843"/>
    <cellStyle name="Nagłówek 1 26 2" xfId="4844"/>
    <cellStyle name="Nagłówek 1 26 3" xfId="4845"/>
    <cellStyle name="Nagłówek 1 27" xfId="4846"/>
    <cellStyle name="Nagłówek 1 27 2" xfId="4847"/>
    <cellStyle name="Nagłówek 1 27 3" xfId="4848"/>
    <cellStyle name="Nagłówek 1 28" xfId="4849"/>
    <cellStyle name="Nagłówek 1 28 2" xfId="4850"/>
    <cellStyle name="Nagłówek 1 28 3" xfId="4851"/>
    <cellStyle name="Nagłówek 1 29" xfId="4852"/>
    <cellStyle name="Nagłówek 1 29 2" xfId="4853"/>
    <cellStyle name="Nagłówek 1 29 3" xfId="4854"/>
    <cellStyle name="Nagłówek 1 3" xfId="4855"/>
    <cellStyle name="Nagłówek 1 3 2" xfId="4856"/>
    <cellStyle name="Nagłówek 1 3 3" xfId="4857"/>
    <cellStyle name="Nagłówek 1 3 4" xfId="4858"/>
    <cellStyle name="Nagłówek 1 3 5" xfId="4859"/>
    <cellStyle name="Nagłówek 1 30" xfId="4860"/>
    <cellStyle name="Nagłówek 1 30 2" xfId="4861"/>
    <cellStyle name="Nagłówek 1 30 3" xfId="4862"/>
    <cellStyle name="Nagłówek 1 31" xfId="4863"/>
    <cellStyle name="Nagłówek 1 31 2" xfId="4864"/>
    <cellStyle name="Nagłówek 1 31 3" xfId="4865"/>
    <cellStyle name="Nagłówek 1 32" xfId="4866"/>
    <cellStyle name="Nagłówek 1 32 2" xfId="4867"/>
    <cellStyle name="Nagłówek 1 32 3" xfId="4868"/>
    <cellStyle name="Nagłówek 1 33" xfId="4869"/>
    <cellStyle name="Nagłówek 1 34" xfId="4870"/>
    <cellStyle name="Nagłówek 1 35" xfId="4871"/>
    <cellStyle name="Nagłówek 1 36" xfId="4872"/>
    <cellStyle name="Nagłówek 1 37" xfId="4873"/>
    <cellStyle name="Nagłówek 1 38" xfId="4874"/>
    <cellStyle name="Nagłówek 1 39" xfId="4875"/>
    <cellStyle name="Nagłówek 1 4" xfId="4876"/>
    <cellStyle name="Nagłówek 1 4 2" xfId="4877"/>
    <cellStyle name="Nagłówek 1 4 3" xfId="4878"/>
    <cellStyle name="Nagłówek 1 4 4" xfId="4879"/>
    <cellStyle name="Nagłówek 1 4 5" xfId="4880"/>
    <cellStyle name="Nagłówek 1 40" xfId="4881"/>
    <cellStyle name="Nagłówek 1 41" xfId="4882"/>
    <cellStyle name="Nagłówek 1 42" xfId="4883"/>
    <cellStyle name="Nagłówek 1 43" xfId="4884"/>
    <cellStyle name="Nagłówek 1 44" xfId="4885"/>
    <cellStyle name="Nagłówek 1 45" xfId="4886"/>
    <cellStyle name="Nagłówek 1 46" xfId="4887"/>
    <cellStyle name="Nagłówek 1 47" xfId="4888"/>
    <cellStyle name="Nagłówek 1 48" xfId="4889"/>
    <cellStyle name="Nagłówek 1 49" xfId="4890"/>
    <cellStyle name="Nagłówek 1 5" xfId="4891"/>
    <cellStyle name="Nagłówek 1 5 2" xfId="4892"/>
    <cellStyle name="Nagłówek 1 5 3" xfId="4893"/>
    <cellStyle name="Nagłówek 1 5 4" xfId="4894"/>
    <cellStyle name="Nagłówek 1 5 5" xfId="4895"/>
    <cellStyle name="Nagłówek 1 50" xfId="4896"/>
    <cellStyle name="Nagłówek 1 51" xfId="4897"/>
    <cellStyle name="Nagłówek 1 52" xfId="4898"/>
    <cellStyle name="Nagłówek 1 53" xfId="4899"/>
    <cellStyle name="Nagłówek 1 54" xfId="4900"/>
    <cellStyle name="Nagłówek 1 55" xfId="4901"/>
    <cellStyle name="Nagłówek 1 56" xfId="4902"/>
    <cellStyle name="Nagłówek 1 57" xfId="4903"/>
    <cellStyle name="Nagłówek 1 58" xfId="4904"/>
    <cellStyle name="Nagłówek 1 59" xfId="4905"/>
    <cellStyle name="Nagłówek 1 6" xfId="4906"/>
    <cellStyle name="Nagłówek 1 6 2" xfId="4907"/>
    <cellStyle name="Nagłówek 1 6 3" xfId="4908"/>
    <cellStyle name="Nagłówek 1 6 4" xfId="4909"/>
    <cellStyle name="Nagłówek 1 6 5" xfId="4910"/>
    <cellStyle name="Nagłówek 1 60" xfId="4911"/>
    <cellStyle name="Nagłówek 1 61" xfId="4912"/>
    <cellStyle name="Nagłówek 1 62" xfId="4913"/>
    <cellStyle name="Nagłówek 1 63" xfId="4914"/>
    <cellStyle name="Nagłówek 1 64" xfId="4915"/>
    <cellStyle name="Nagłówek 1 65" xfId="4916"/>
    <cellStyle name="Nagłówek 1 66" xfId="4917"/>
    <cellStyle name="Nagłówek 1 67" xfId="4918"/>
    <cellStyle name="Nagłówek 1 68" xfId="4919"/>
    <cellStyle name="Nagłówek 1 69" xfId="4920"/>
    <cellStyle name="Nagłówek 1 7" xfId="4921"/>
    <cellStyle name="Nagłówek 1 7 2" xfId="4922"/>
    <cellStyle name="Nagłówek 1 7 3" xfId="4923"/>
    <cellStyle name="Nagłówek 1 7 4" xfId="4924"/>
    <cellStyle name="Nagłówek 1 7 5" xfId="4925"/>
    <cellStyle name="Nagłówek 1 70" xfId="4926"/>
    <cellStyle name="Nagłówek 1 71" xfId="4927"/>
    <cellStyle name="Nagłówek 1 72" xfId="4928"/>
    <cellStyle name="Nagłówek 1 8" xfId="4929"/>
    <cellStyle name="Nagłówek 1 8 2" xfId="4930"/>
    <cellStyle name="Nagłówek 1 8 3" xfId="4931"/>
    <cellStyle name="Nagłówek 1 8 4" xfId="4932"/>
    <cellStyle name="Nagłówek 1 8 5" xfId="4933"/>
    <cellStyle name="Nagłówek 1 9" xfId="4934"/>
    <cellStyle name="Nagłówek 1 9 2" xfId="4935"/>
    <cellStyle name="Nagłówek 1 9 3" xfId="4936"/>
    <cellStyle name="Nagłówek 1 9 4" xfId="4937"/>
    <cellStyle name="Nagłówek 1 9 5" xfId="4938"/>
    <cellStyle name="Nagłówek 2 10" xfId="4939"/>
    <cellStyle name="Nagłówek 2 10 2" xfId="4940"/>
    <cellStyle name="Nagłówek 2 10 3" xfId="4941"/>
    <cellStyle name="Nagłówek 2 10 4" xfId="4942"/>
    <cellStyle name="Nagłówek 2 10 5" xfId="4943"/>
    <cellStyle name="Nagłówek 2 11" xfId="4944"/>
    <cellStyle name="Nagłówek 2 11 2" xfId="4945"/>
    <cellStyle name="Nagłówek 2 11 3" xfId="4946"/>
    <cellStyle name="Nagłówek 2 12" xfId="4947"/>
    <cellStyle name="Nagłówek 2 12 2" xfId="4948"/>
    <cellStyle name="Nagłówek 2 12 3" xfId="4949"/>
    <cellStyle name="Nagłówek 2 13" xfId="4950"/>
    <cellStyle name="Nagłówek 2 13 2" xfId="4951"/>
    <cellStyle name="Nagłówek 2 13 3" xfId="4952"/>
    <cellStyle name="Nagłówek 2 14" xfId="4953"/>
    <cellStyle name="Nagłówek 2 14 2" xfId="4954"/>
    <cellStyle name="Nagłówek 2 14 3" xfId="4955"/>
    <cellStyle name="Nagłówek 2 15" xfId="4956"/>
    <cellStyle name="Nagłówek 2 15 2" xfId="4957"/>
    <cellStyle name="Nagłówek 2 15 3" xfId="4958"/>
    <cellStyle name="Nagłówek 2 16" xfId="4959"/>
    <cellStyle name="Nagłówek 2 16 2" xfId="4960"/>
    <cellStyle name="Nagłówek 2 16 3" xfId="4961"/>
    <cellStyle name="Nagłówek 2 17" xfId="4962"/>
    <cellStyle name="Nagłówek 2 17 2" xfId="4963"/>
    <cellStyle name="Nagłówek 2 17 3" xfId="4964"/>
    <cellStyle name="Nagłówek 2 18" xfId="4965"/>
    <cellStyle name="Nagłówek 2 18 2" xfId="4966"/>
    <cellStyle name="Nagłówek 2 18 3" xfId="4967"/>
    <cellStyle name="Nagłówek 2 19" xfId="4968"/>
    <cellStyle name="Nagłówek 2 19 2" xfId="4969"/>
    <cellStyle name="Nagłówek 2 19 3" xfId="4970"/>
    <cellStyle name="Nagłówek 2 2" xfId="4971"/>
    <cellStyle name="Nagłówek 2 2 10" xfId="4972"/>
    <cellStyle name="Nagłówek 2 2 2" xfId="4973"/>
    <cellStyle name="Nagłówek 2 2 2 2" xfId="4974"/>
    <cellStyle name="Nagłówek 2 2 2 3" xfId="4975"/>
    <cellStyle name="Nagłówek 2 2 3" xfId="4976"/>
    <cellStyle name="Nagłówek 2 2 4" xfId="4977"/>
    <cellStyle name="Nagłówek 2 2 5" xfId="4978"/>
    <cellStyle name="Nagłówek 2 2 6" xfId="4979"/>
    <cellStyle name="Nagłówek 2 2 7" xfId="4980"/>
    <cellStyle name="Nagłówek 2 2 8" xfId="4981"/>
    <cellStyle name="Nagłówek 2 2 9" xfId="4982"/>
    <cellStyle name="Nagłówek 2 20" xfId="4983"/>
    <cellStyle name="Nagłówek 2 20 2" xfId="4984"/>
    <cellStyle name="Nagłówek 2 20 3" xfId="4985"/>
    <cellStyle name="Nagłówek 2 21" xfId="4986"/>
    <cellStyle name="Nagłówek 2 21 2" xfId="4987"/>
    <cellStyle name="Nagłówek 2 21 3" xfId="4988"/>
    <cellStyle name="Nagłówek 2 22" xfId="4989"/>
    <cellStyle name="Nagłówek 2 22 2" xfId="4990"/>
    <cellStyle name="Nagłówek 2 22 3" xfId="4991"/>
    <cellStyle name="Nagłówek 2 23" xfId="4992"/>
    <cellStyle name="Nagłówek 2 23 2" xfId="4993"/>
    <cellStyle name="Nagłówek 2 23 3" xfId="4994"/>
    <cellStyle name="Nagłówek 2 24" xfId="4995"/>
    <cellStyle name="Nagłówek 2 24 2" xfId="4996"/>
    <cellStyle name="Nagłówek 2 24 3" xfId="4997"/>
    <cellStyle name="Nagłówek 2 25" xfId="4998"/>
    <cellStyle name="Nagłówek 2 25 2" xfId="4999"/>
    <cellStyle name="Nagłówek 2 25 3" xfId="5000"/>
    <cellStyle name="Nagłówek 2 26" xfId="5001"/>
    <cellStyle name="Nagłówek 2 26 2" xfId="5002"/>
    <cellStyle name="Nagłówek 2 26 3" xfId="5003"/>
    <cellStyle name="Nagłówek 2 27" xfId="5004"/>
    <cellStyle name="Nagłówek 2 27 2" xfId="5005"/>
    <cellStyle name="Nagłówek 2 27 3" xfId="5006"/>
    <cellStyle name="Nagłówek 2 28" xfId="5007"/>
    <cellStyle name="Nagłówek 2 28 2" xfId="5008"/>
    <cellStyle name="Nagłówek 2 28 3" xfId="5009"/>
    <cellStyle name="Nagłówek 2 29" xfId="5010"/>
    <cellStyle name="Nagłówek 2 29 2" xfId="5011"/>
    <cellStyle name="Nagłówek 2 29 3" xfId="5012"/>
    <cellStyle name="Nagłówek 2 3" xfId="5013"/>
    <cellStyle name="Nagłówek 2 3 2" xfId="5014"/>
    <cellStyle name="Nagłówek 2 3 3" xfId="5015"/>
    <cellStyle name="Nagłówek 2 3 4" xfId="5016"/>
    <cellStyle name="Nagłówek 2 3 5" xfId="5017"/>
    <cellStyle name="Nagłówek 2 30" xfId="5018"/>
    <cellStyle name="Nagłówek 2 30 2" xfId="5019"/>
    <cellStyle name="Nagłówek 2 30 3" xfId="5020"/>
    <cellStyle name="Nagłówek 2 31" xfId="5021"/>
    <cellStyle name="Nagłówek 2 31 2" xfId="5022"/>
    <cellStyle name="Nagłówek 2 31 3" xfId="5023"/>
    <cellStyle name="Nagłówek 2 32" xfId="5024"/>
    <cellStyle name="Nagłówek 2 32 2" xfId="5025"/>
    <cellStyle name="Nagłówek 2 32 3" xfId="5026"/>
    <cellStyle name="Nagłówek 2 33" xfId="5027"/>
    <cellStyle name="Nagłówek 2 34" xfId="5028"/>
    <cellStyle name="Nagłówek 2 35" xfId="5029"/>
    <cellStyle name="Nagłówek 2 36" xfId="5030"/>
    <cellStyle name="Nagłówek 2 37" xfId="5031"/>
    <cellStyle name="Nagłówek 2 38" xfId="5032"/>
    <cellStyle name="Nagłówek 2 39" xfId="5033"/>
    <cellStyle name="Nagłówek 2 4" xfId="5034"/>
    <cellStyle name="Nagłówek 2 4 2" xfId="5035"/>
    <cellStyle name="Nagłówek 2 4 3" xfId="5036"/>
    <cellStyle name="Nagłówek 2 4 4" xfId="5037"/>
    <cellStyle name="Nagłówek 2 4 5" xfId="5038"/>
    <cellStyle name="Nagłówek 2 40" xfId="5039"/>
    <cellStyle name="Nagłówek 2 41" xfId="5040"/>
    <cellStyle name="Nagłówek 2 42" xfId="5041"/>
    <cellStyle name="Nagłówek 2 43" xfId="5042"/>
    <cellStyle name="Nagłówek 2 44" xfId="5043"/>
    <cellStyle name="Nagłówek 2 45" xfId="5044"/>
    <cellStyle name="Nagłówek 2 46" xfId="5045"/>
    <cellStyle name="Nagłówek 2 47" xfId="5046"/>
    <cellStyle name="Nagłówek 2 48" xfId="5047"/>
    <cellStyle name="Nagłówek 2 49" xfId="5048"/>
    <cellStyle name="Nagłówek 2 5" xfId="5049"/>
    <cellStyle name="Nagłówek 2 5 2" xfId="5050"/>
    <cellStyle name="Nagłówek 2 5 3" xfId="5051"/>
    <cellStyle name="Nagłówek 2 5 4" xfId="5052"/>
    <cellStyle name="Nagłówek 2 5 5" xfId="5053"/>
    <cellStyle name="Nagłówek 2 50" xfId="5054"/>
    <cellStyle name="Nagłówek 2 51" xfId="5055"/>
    <cellStyle name="Nagłówek 2 52" xfId="5056"/>
    <cellStyle name="Nagłówek 2 53" xfId="5057"/>
    <cellStyle name="Nagłówek 2 54" xfId="5058"/>
    <cellStyle name="Nagłówek 2 55" xfId="5059"/>
    <cellStyle name="Nagłówek 2 56" xfId="5060"/>
    <cellStyle name="Nagłówek 2 57" xfId="5061"/>
    <cellStyle name="Nagłówek 2 58" xfId="5062"/>
    <cellStyle name="Nagłówek 2 59" xfId="5063"/>
    <cellStyle name="Nagłówek 2 6" xfId="5064"/>
    <cellStyle name="Nagłówek 2 6 2" xfId="5065"/>
    <cellStyle name="Nagłówek 2 6 3" xfId="5066"/>
    <cellStyle name="Nagłówek 2 6 4" xfId="5067"/>
    <cellStyle name="Nagłówek 2 6 5" xfId="5068"/>
    <cellStyle name="Nagłówek 2 60" xfId="5069"/>
    <cellStyle name="Nagłówek 2 61" xfId="5070"/>
    <cellStyle name="Nagłówek 2 62" xfId="5071"/>
    <cellStyle name="Nagłówek 2 63" xfId="5072"/>
    <cellStyle name="Nagłówek 2 64" xfId="5073"/>
    <cellStyle name="Nagłówek 2 65" xfId="5074"/>
    <cellStyle name="Nagłówek 2 66" xfId="5075"/>
    <cellStyle name="Nagłówek 2 67" xfId="5076"/>
    <cellStyle name="Nagłówek 2 68" xfId="5077"/>
    <cellStyle name="Nagłówek 2 69" xfId="5078"/>
    <cellStyle name="Nagłówek 2 7" xfId="5079"/>
    <cellStyle name="Nagłówek 2 7 2" xfId="5080"/>
    <cellStyle name="Nagłówek 2 7 3" xfId="5081"/>
    <cellStyle name="Nagłówek 2 7 4" xfId="5082"/>
    <cellStyle name="Nagłówek 2 7 5" xfId="5083"/>
    <cellStyle name="Nagłówek 2 70" xfId="5084"/>
    <cellStyle name="Nagłówek 2 71" xfId="5085"/>
    <cellStyle name="Nagłówek 2 72" xfId="5086"/>
    <cellStyle name="Nagłówek 2 8" xfId="5087"/>
    <cellStyle name="Nagłówek 2 8 2" xfId="5088"/>
    <cellStyle name="Nagłówek 2 8 3" xfId="5089"/>
    <cellStyle name="Nagłówek 2 8 4" xfId="5090"/>
    <cellStyle name="Nagłówek 2 8 5" xfId="5091"/>
    <cellStyle name="Nagłówek 2 9" xfId="5092"/>
    <cellStyle name="Nagłówek 2 9 2" xfId="5093"/>
    <cellStyle name="Nagłówek 2 9 3" xfId="5094"/>
    <cellStyle name="Nagłówek 2 9 4" xfId="5095"/>
    <cellStyle name="Nagłówek 2 9 5" xfId="5096"/>
    <cellStyle name="Nagłówek 3 10" xfId="5097"/>
    <cellStyle name="Nagłówek 3 10 2" xfId="5098"/>
    <cellStyle name="Nagłówek 3 10 3" xfId="5099"/>
    <cellStyle name="Nagłówek 3 10 4" xfId="5100"/>
    <cellStyle name="Nagłówek 3 10 5" xfId="5101"/>
    <cellStyle name="Nagłówek 3 11" xfId="5102"/>
    <cellStyle name="Nagłówek 3 11 2" xfId="5103"/>
    <cellStyle name="Nagłówek 3 11 3" xfId="5104"/>
    <cellStyle name="Nagłówek 3 12" xfId="5105"/>
    <cellStyle name="Nagłówek 3 12 2" xfId="5106"/>
    <cellStyle name="Nagłówek 3 12 3" xfId="5107"/>
    <cellStyle name="Nagłówek 3 13" xfId="5108"/>
    <cellStyle name="Nagłówek 3 13 2" xfId="5109"/>
    <cellStyle name="Nagłówek 3 13 3" xfId="5110"/>
    <cellStyle name="Nagłówek 3 14" xfId="5111"/>
    <cellStyle name="Nagłówek 3 14 2" xfId="5112"/>
    <cellStyle name="Nagłówek 3 14 3" xfId="5113"/>
    <cellStyle name="Nagłówek 3 15" xfId="5114"/>
    <cellStyle name="Nagłówek 3 15 2" xfId="5115"/>
    <cellStyle name="Nagłówek 3 15 3" xfId="5116"/>
    <cellStyle name="Nagłówek 3 16" xfId="5117"/>
    <cellStyle name="Nagłówek 3 16 2" xfId="5118"/>
    <cellStyle name="Nagłówek 3 16 3" xfId="5119"/>
    <cellStyle name="Nagłówek 3 17" xfId="5120"/>
    <cellStyle name="Nagłówek 3 17 2" xfId="5121"/>
    <cellStyle name="Nagłówek 3 17 3" xfId="5122"/>
    <cellStyle name="Nagłówek 3 18" xfId="5123"/>
    <cellStyle name="Nagłówek 3 18 2" xfId="5124"/>
    <cellStyle name="Nagłówek 3 18 3" xfId="5125"/>
    <cellStyle name="Nagłówek 3 19" xfId="5126"/>
    <cellStyle name="Nagłówek 3 19 2" xfId="5127"/>
    <cellStyle name="Nagłówek 3 19 3" xfId="5128"/>
    <cellStyle name="Nagłówek 3 2" xfId="5129"/>
    <cellStyle name="Nagłówek 3 2 10" xfId="5130"/>
    <cellStyle name="Nagłówek 3 2 2" xfId="5131"/>
    <cellStyle name="Nagłówek 3 2 2 2" xfId="5132"/>
    <cellStyle name="Nagłówek 3 2 2 3" xfId="5133"/>
    <cellStyle name="Nagłówek 3 2 3" xfId="5134"/>
    <cellStyle name="Nagłówek 3 2 4" xfId="5135"/>
    <cellStyle name="Nagłówek 3 2 5" xfId="5136"/>
    <cellStyle name="Nagłówek 3 2 6" xfId="5137"/>
    <cellStyle name="Nagłówek 3 2 7" xfId="5138"/>
    <cellStyle name="Nagłówek 3 2 8" xfId="5139"/>
    <cellStyle name="Nagłówek 3 2 9" xfId="5140"/>
    <cellStyle name="Nagłówek 3 20" xfId="5141"/>
    <cellStyle name="Nagłówek 3 20 2" xfId="5142"/>
    <cellStyle name="Nagłówek 3 20 3" xfId="5143"/>
    <cellStyle name="Nagłówek 3 21" xfId="5144"/>
    <cellStyle name="Nagłówek 3 21 2" xfId="5145"/>
    <cellStyle name="Nagłówek 3 21 3" xfId="5146"/>
    <cellStyle name="Nagłówek 3 22" xfId="5147"/>
    <cellStyle name="Nagłówek 3 22 2" xfId="5148"/>
    <cellStyle name="Nagłówek 3 22 3" xfId="5149"/>
    <cellStyle name="Nagłówek 3 23" xfId="5150"/>
    <cellStyle name="Nagłówek 3 23 2" xfId="5151"/>
    <cellStyle name="Nagłówek 3 23 3" xfId="5152"/>
    <cellStyle name="Nagłówek 3 24" xfId="5153"/>
    <cellStyle name="Nagłówek 3 24 2" xfId="5154"/>
    <cellStyle name="Nagłówek 3 24 3" xfId="5155"/>
    <cellStyle name="Nagłówek 3 25" xfId="5156"/>
    <cellStyle name="Nagłówek 3 25 2" xfId="5157"/>
    <cellStyle name="Nagłówek 3 25 3" xfId="5158"/>
    <cellStyle name="Nagłówek 3 26" xfId="5159"/>
    <cellStyle name="Nagłówek 3 26 2" xfId="5160"/>
    <cellStyle name="Nagłówek 3 26 3" xfId="5161"/>
    <cellStyle name="Nagłówek 3 27" xfId="5162"/>
    <cellStyle name="Nagłówek 3 27 2" xfId="5163"/>
    <cellStyle name="Nagłówek 3 27 3" xfId="5164"/>
    <cellStyle name="Nagłówek 3 28" xfId="5165"/>
    <cellStyle name="Nagłówek 3 28 2" xfId="5166"/>
    <cellStyle name="Nagłówek 3 28 3" xfId="5167"/>
    <cellStyle name="Nagłówek 3 29" xfId="5168"/>
    <cellStyle name="Nagłówek 3 29 2" xfId="5169"/>
    <cellStyle name="Nagłówek 3 29 3" xfId="5170"/>
    <cellStyle name="Nagłówek 3 3" xfId="5171"/>
    <cellStyle name="Nagłówek 3 3 2" xfId="5172"/>
    <cellStyle name="Nagłówek 3 3 3" xfId="5173"/>
    <cellStyle name="Nagłówek 3 3 4" xfId="5174"/>
    <cellStyle name="Nagłówek 3 3 5" xfId="5175"/>
    <cellStyle name="Nagłówek 3 30" xfId="5176"/>
    <cellStyle name="Nagłówek 3 30 2" xfId="5177"/>
    <cellStyle name="Nagłówek 3 30 3" xfId="5178"/>
    <cellStyle name="Nagłówek 3 31" xfId="5179"/>
    <cellStyle name="Nagłówek 3 31 2" xfId="5180"/>
    <cellStyle name="Nagłówek 3 31 3" xfId="5181"/>
    <cellStyle name="Nagłówek 3 32" xfId="5182"/>
    <cellStyle name="Nagłówek 3 32 2" xfId="5183"/>
    <cellStyle name="Nagłówek 3 32 3" xfId="5184"/>
    <cellStyle name="Nagłówek 3 33" xfId="5185"/>
    <cellStyle name="Nagłówek 3 34" xfId="5186"/>
    <cellStyle name="Nagłówek 3 35" xfId="5187"/>
    <cellStyle name="Nagłówek 3 36" xfId="5188"/>
    <cellStyle name="Nagłówek 3 37" xfId="5189"/>
    <cellStyle name="Nagłówek 3 38" xfId="5190"/>
    <cellStyle name="Nagłówek 3 39" xfId="5191"/>
    <cellStyle name="Nagłówek 3 4" xfId="5192"/>
    <cellStyle name="Nagłówek 3 4 2" xfId="5193"/>
    <cellStyle name="Nagłówek 3 4 3" xfId="5194"/>
    <cellStyle name="Nagłówek 3 4 4" xfId="5195"/>
    <cellStyle name="Nagłówek 3 4 5" xfId="5196"/>
    <cellStyle name="Nagłówek 3 40" xfId="5197"/>
    <cellStyle name="Nagłówek 3 41" xfId="5198"/>
    <cellStyle name="Nagłówek 3 42" xfId="5199"/>
    <cellStyle name="Nagłówek 3 43" xfId="5200"/>
    <cellStyle name="Nagłówek 3 44" xfId="5201"/>
    <cellStyle name="Nagłówek 3 45" xfId="5202"/>
    <cellStyle name="Nagłówek 3 46" xfId="5203"/>
    <cellStyle name="Nagłówek 3 47" xfId="5204"/>
    <cellStyle name="Nagłówek 3 48" xfId="5205"/>
    <cellStyle name="Nagłówek 3 49" xfId="5206"/>
    <cellStyle name="Nagłówek 3 5" xfId="5207"/>
    <cellStyle name="Nagłówek 3 5 2" xfId="5208"/>
    <cellStyle name="Nagłówek 3 5 3" xfId="5209"/>
    <cellStyle name="Nagłówek 3 5 4" xfId="5210"/>
    <cellStyle name="Nagłówek 3 5 5" xfId="5211"/>
    <cellStyle name="Nagłówek 3 50" xfId="5212"/>
    <cellStyle name="Nagłówek 3 51" xfId="5213"/>
    <cellStyle name="Nagłówek 3 52" xfId="5214"/>
    <cellStyle name="Nagłówek 3 53" xfId="5215"/>
    <cellStyle name="Nagłówek 3 54" xfId="5216"/>
    <cellStyle name="Nagłówek 3 55" xfId="5217"/>
    <cellStyle name="Nagłówek 3 56" xfId="5218"/>
    <cellStyle name="Nagłówek 3 57" xfId="5219"/>
    <cellStyle name="Nagłówek 3 58" xfId="5220"/>
    <cellStyle name="Nagłówek 3 59" xfId="5221"/>
    <cellStyle name="Nagłówek 3 6" xfId="5222"/>
    <cellStyle name="Nagłówek 3 6 2" xfId="5223"/>
    <cellStyle name="Nagłówek 3 6 3" xfId="5224"/>
    <cellStyle name="Nagłówek 3 6 4" xfId="5225"/>
    <cellStyle name="Nagłówek 3 6 5" xfId="5226"/>
    <cellStyle name="Nagłówek 3 60" xfId="5227"/>
    <cellStyle name="Nagłówek 3 61" xfId="5228"/>
    <cellStyle name="Nagłówek 3 62" xfId="5229"/>
    <cellStyle name="Nagłówek 3 63" xfId="5230"/>
    <cellStyle name="Nagłówek 3 64" xfId="5231"/>
    <cellStyle name="Nagłówek 3 65" xfId="5232"/>
    <cellStyle name="Nagłówek 3 66" xfId="5233"/>
    <cellStyle name="Nagłówek 3 67" xfId="5234"/>
    <cellStyle name="Nagłówek 3 68" xfId="5235"/>
    <cellStyle name="Nagłówek 3 69" xfId="5236"/>
    <cellStyle name="Nagłówek 3 7" xfId="5237"/>
    <cellStyle name="Nagłówek 3 7 2" xfId="5238"/>
    <cellStyle name="Nagłówek 3 7 3" xfId="5239"/>
    <cellStyle name="Nagłówek 3 7 4" xfId="5240"/>
    <cellStyle name="Nagłówek 3 7 5" xfId="5241"/>
    <cellStyle name="Nagłówek 3 70" xfId="5242"/>
    <cellStyle name="Nagłówek 3 71" xfId="5243"/>
    <cellStyle name="Nagłówek 3 72" xfId="5244"/>
    <cellStyle name="Nagłówek 3 8" xfId="5245"/>
    <cellStyle name="Nagłówek 3 8 2" xfId="5246"/>
    <cellStyle name="Nagłówek 3 8 3" xfId="5247"/>
    <cellStyle name="Nagłówek 3 8 4" xfId="5248"/>
    <cellStyle name="Nagłówek 3 8 5" xfId="5249"/>
    <cellStyle name="Nagłówek 3 9" xfId="5250"/>
    <cellStyle name="Nagłówek 3 9 2" xfId="5251"/>
    <cellStyle name="Nagłówek 3 9 3" xfId="5252"/>
    <cellStyle name="Nagłówek 3 9 4" xfId="5253"/>
    <cellStyle name="Nagłówek 3 9 5" xfId="5254"/>
    <cellStyle name="Nagłówek 4 10" xfId="5255"/>
    <cellStyle name="Nagłówek 4 10 2" xfId="5256"/>
    <cellStyle name="Nagłówek 4 10 3" xfId="5257"/>
    <cellStyle name="Nagłówek 4 10 4" xfId="5258"/>
    <cellStyle name="Nagłówek 4 10 5" xfId="5259"/>
    <cellStyle name="Nagłówek 4 11" xfId="5260"/>
    <cellStyle name="Nagłówek 4 11 2" xfId="5261"/>
    <cellStyle name="Nagłówek 4 11 3" xfId="5262"/>
    <cellStyle name="Nagłówek 4 12" xfId="5263"/>
    <cellStyle name="Nagłówek 4 12 2" xfId="5264"/>
    <cellStyle name="Nagłówek 4 12 3" xfId="5265"/>
    <cellStyle name="Nagłówek 4 13" xfId="5266"/>
    <cellStyle name="Nagłówek 4 13 2" xfId="5267"/>
    <cellStyle name="Nagłówek 4 13 3" xfId="5268"/>
    <cellStyle name="Nagłówek 4 14" xfId="5269"/>
    <cellStyle name="Nagłówek 4 14 2" xfId="5270"/>
    <cellStyle name="Nagłówek 4 14 3" xfId="5271"/>
    <cellStyle name="Nagłówek 4 15" xfId="5272"/>
    <cellStyle name="Nagłówek 4 15 2" xfId="5273"/>
    <cellStyle name="Nagłówek 4 15 3" xfId="5274"/>
    <cellStyle name="Nagłówek 4 16" xfId="5275"/>
    <cellStyle name="Nagłówek 4 16 2" xfId="5276"/>
    <cellStyle name="Nagłówek 4 16 3" xfId="5277"/>
    <cellStyle name="Nagłówek 4 17" xfId="5278"/>
    <cellStyle name="Nagłówek 4 17 2" xfId="5279"/>
    <cellStyle name="Nagłówek 4 17 3" xfId="5280"/>
    <cellStyle name="Nagłówek 4 18" xfId="5281"/>
    <cellStyle name="Nagłówek 4 18 2" xfId="5282"/>
    <cellStyle name="Nagłówek 4 18 3" xfId="5283"/>
    <cellStyle name="Nagłówek 4 19" xfId="5284"/>
    <cellStyle name="Nagłówek 4 19 2" xfId="5285"/>
    <cellStyle name="Nagłówek 4 19 3" xfId="5286"/>
    <cellStyle name="Nagłówek 4 2" xfId="5287"/>
    <cellStyle name="Nagłówek 4 2 10" xfId="5288"/>
    <cellStyle name="Nagłówek 4 2 2" xfId="5289"/>
    <cellStyle name="Nagłówek 4 2 2 2" xfId="5290"/>
    <cellStyle name="Nagłówek 4 2 2 3" xfId="5291"/>
    <cellStyle name="Nagłówek 4 2 3" xfId="5292"/>
    <cellStyle name="Nagłówek 4 2 4" xfId="5293"/>
    <cellStyle name="Nagłówek 4 2 5" xfId="5294"/>
    <cellStyle name="Nagłówek 4 2 6" xfId="5295"/>
    <cellStyle name="Nagłówek 4 2 7" xfId="5296"/>
    <cellStyle name="Nagłówek 4 2 8" xfId="5297"/>
    <cellStyle name="Nagłówek 4 2 9" xfId="5298"/>
    <cellStyle name="Nagłówek 4 20" xfId="5299"/>
    <cellStyle name="Nagłówek 4 20 2" xfId="5300"/>
    <cellStyle name="Nagłówek 4 20 3" xfId="5301"/>
    <cellStyle name="Nagłówek 4 21" xfId="5302"/>
    <cellStyle name="Nagłówek 4 21 2" xfId="5303"/>
    <cellStyle name="Nagłówek 4 21 3" xfId="5304"/>
    <cellStyle name="Nagłówek 4 22" xfId="5305"/>
    <cellStyle name="Nagłówek 4 22 2" xfId="5306"/>
    <cellStyle name="Nagłówek 4 22 3" xfId="5307"/>
    <cellStyle name="Nagłówek 4 23" xfId="5308"/>
    <cellStyle name="Nagłówek 4 23 2" xfId="5309"/>
    <cellStyle name="Nagłówek 4 23 3" xfId="5310"/>
    <cellStyle name="Nagłówek 4 24" xfId="5311"/>
    <cellStyle name="Nagłówek 4 24 2" xfId="5312"/>
    <cellStyle name="Nagłówek 4 24 3" xfId="5313"/>
    <cellStyle name="Nagłówek 4 25" xfId="5314"/>
    <cellStyle name="Nagłówek 4 25 2" xfId="5315"/>
    <cellStyle name="Nagłówek 4 25 3" xfId="5316"/>
    <cellStyle name="Nagłówek 4 26" xfId="5317"/>
    <cellStyle name="Nagłówek 4 26 2" xfId="5318"/>
    <cellStyle name="Nagłówek 4 26 3" xfId="5319"/>
    <cellStyle name="Nagłówek 4 27" xfId="5320"/>
    <cellStyle name="Nagłówek 4 27 2" xfId="5321"/>
    <cellStyle name="Nagłówek 4 27 3" xfId="5322"/>
    <cellStyle name="Nagłówek 4 28" xfId="5323"/>
    <cellStyle name="Nagłówek 4 28 2" xfId="5324"/>
    <cellStyle name="Nagłówek 4 28 3" xfId="5325"/>
    <cellStyle name="Nagłówek 4 29" xfId="5326"/>
    <cellStyle name="Nagłówek 4 29 2" xfId="5327"/>
    <cellStyle name="Nagłówek 4 29 3" xfId="5328"/>
    <cellStyle name="Nagłówek 4 3" xfId="5329"/>
    <cellStyle name="Nagłówek 4 3 2" xfId="5330"/>
    <cellStyle name="Nagłówek 4 3 3" xfId="5331"/>
    <cellStyle name="Nagłówek 4 3 4" xfId="5332"/>
    <cellStyle name="Nagłówek 4 3 5" xfId="5333"/>
    <cellStyle name="Nagłówek 4 30" xfId="5334"/>
    <cellStyle name="Nagłówek 4 30 2" xfId="5335"/>
    <cellStyle name="Nagłówek 4 30 3" xfId="5336"/>
    <cellStyle name="Nagłówek 4 31" xfId="5337"/>
    <cellStyle name="Nagłówek 4 31 2" xfId="5338"/>
    <cellStyle name="Nagłówek 4 31 3" xfId="5339"/>
    <cellStyle name="Nagłówek 4 32" xfId="5340"/>
    <cellStyle name="Nagłówek 4 32 2" xfId="5341"/>
    <cellStyle name="Nagłówek 4 32 3" xfId="5342"/>
    <cellStyle name="Nagłówek 4 33" xfId="5343"/>
    <cellStyle name="Nagłówek 4 34" xfId="5344"/>
    <cellStyle name="Nagłówek 4 35" xfId="5345"/>
    <cellStyle name="Nagłówek 4 36" xfId="5346"/>
    <cellStyle name="Nagłówek 4 37" xfId="5347"/>
    <cellStyle name="Nagłówek 4 38" xfId="5348"/>
    <cellStyle name="Nagłówek 4 39" xfId="5349"/>
    <cellStyle name="Nagłówek 4 4" xfId="5350"/>
    <cellStyle name="Nagłówek 4 4 2" xfId="5351"/>
    <cellStyle name="Nagłówek 4 4 3" xfId="5352"/>
    <cellStyle name="Nagłówek 4 4 4" xfId="5353"/>
    <cellStyle name="Nagłówek 4 4 5" xfId="5354"/>
    <cellStyle name="Nagłówek 4 40" xfId="5355"/>
    <cellStyle name="Nagłówek 4 41" xfId="5356"/>
    <cellStyle name="Nagłówek 4 42" xfId="5357"/>
    <cellStyle name="Nagłówek 4 43" xfId="5358"/>
    <cellStyle name="Nagłówek 4 44" xfId="5359"/>
    <cellStyle name="Nagłówek 4 45" xfId="5360"/>
    <cellStyle name="Nagłówek 4 46" xfId="5361"/>
    <cellStyle name="Nagłówek 4 47" xfId="5362"/>
    <cellStyle name="Nagłówek 4 48" xfId="5363"/>
    <cellStyle name="Nagłówek 4 49" xfId="5364"/>
    <cellStyle name="Nagłówek 4 5" xfId="5365"/>
    <cellStyle name="Nagłówek 4 5 2" xfId="5366"/>
    <cellStyle name="Nagłówek 4 5 3" xfId="5367"/>
    <cellStyle name="Nagłówek 4 5 4" xfId="5368"/>
    <cellStyle name="Nagłówek 4 5 5" xfId="5369"/>
    <cellStyle name="Nagłówek 4 50" xfId="5370"/>
    <cellStyle name="Nagłówek 4 51" xfId="5371"/>
    <cellStyle name="Nagłówek 4 52" xfId="5372"/>
    <cellStyle name="Nagłówek 4 53" xfId="5373"/>
    <cellStyle name="Nagłówek 4 54" xfId="5374"/>
    <cellStyle name="Nagłówek 4 55" xfId="5375"/>
    <cellStyle name="Nagłówek 4 56" xfId="5376"/>
    <cellStyle name="Nagłówek 4 57" xfId="5377"/>
    <cellStyle name="Nagłówek 4 58" xfId="5378"/>
    <cellStyle name="Nagłówek 4 59" xfId="5379"/>
    <cellStyle name="Nagłówek 4 6" xfId="5380"/>
    <cellStyle name="Nagłówek 4 6 2" xfId="5381"/>
    <cellStyle name="Nagłówek 4 6 3" xfId="5382"/>
    <cellStyle name="Nagłówek 4 6 4" xfId="5383"/>
    <cellStyle name="Nagłówek 4 6 5" xfId="5384"/>
    <cellStyle name="Nagłówek 4 60" xfId="5385"/>
    <cellStyle name="Nagłówek 4 61" xfId="5386"/>
    <cellStyle name="Nagłówek 4 62" xfId="5387"/>
    <cellStyle name="Nagłówek 4 63" xfId="5388"/>
    <cellStyle name="Nagłówek 4 64" xfId="5389"/>
    <cellStyle name="Nagłówek 4 65" xfId="5390"/>
    <cellStyle name="Nagłówek 4 66" xfId="5391"/>
    <cellStyle name="Nagłówek 4 67" xfId="5392"/>
    <cellStyle name="Nagłówek 4 68" xfId="5393"/>
    <cellStyle name="Nagłówek 4 69" xfId="5394"/>
    <cellStyle name="Nagłówek 4 7" xfId="5395"/>
    <cellStyle name="Nagłówek 4 7 2" xfId="5396"/>
    <cellStyle name="Nagłówek 4 7 3" xfId="5397"/>
    <cellStyle name="Nagłówek 4 7 4" xfId="5398"/>
    <cellStyle name="Nagłówek 4 7 5" xfId="5399"/>
    <cellStyle name="Nagłówek 4 70" xfId="5400"/>
    <cellStyle name="Nagłówek 4 71" xfId="5401"/>
    <cellStyle name="Nagłówek 4 72" xfId="5402"/>
    <cellStyle name="Nagłówek 4 8" xfId="5403"/>
    <cellStyle name="Nagłówek 4 8 2" xfId="5404"/>
    <cellStyle name="Nagłówek 4 8 3" xfId="5405"/>
    <cellStyle name="Nagłówek 4 8 4" xfId="5406"/>
    <cellStyle name="Nagłówek 4 8 5" xfId="5407"/>
    <cellStyle name="Nagłówek 4 9" xfId="5408"/>
    <cellStyle name="Nagłówek 4 9 2" xfId="5409"/>
    <cellStyle name="Nagłówek 4 9 3" xfId="5410"/>
    <cellStyle name="Nagłówek 4 9 4" xfId="5411"/>
    <cellStyle name="Nagłówek 4 9 5" xfId="5412"/>
    <cellStyle name="Neutralne 10" xfId="5413"/>
    <cellStyle name="Neutralne 10 2" xfId="5414"/>
    <cellStyle name="Neutralne 10 3" xfId="5415"/>
    <cellStyle name="Neutralne 10 4" xfId="5416"/>
    <cellStyle name="Neutralne 10 5" xfId="5417"/>
    <cellStyle name="Neutralne 11" xfId="5418"/>
    <cellStyle name="Neutralne 11 2" xfId="5419"/>
    <cellStyle name="Neutralne 11 3" xfId="5420"/>
    <cellStyle name="Neutralne 12" xfId="5421"/>
    <cellStyle name="Neutralne 12 2" xfId="5422"/>
    <cellStyle name="Neutralne 12 3" xfId="5423"/>
    <cellStyle name="Neutralne 13" xfId="5424"/>
    <cellStyle name="Neutralne 13 2" xfId="5425"/>
    <cellStyle name="Neutralne 13 3" xfId="5426"/>
    <cellStyle name="Neutralne 14" xfId="5427"/>
    <cellStyle name="Neutralne 14 2" xfId="5428"/>
    <cellStyle name="Neutralne 14 3" xfId="5429"/>
    <cellStyle name="Neutralne 15" xfId="5430"/>
    <cellStyle name="Neutralne 15 2" xfId="5431"/>
    <cellStyle name="Neutralne 15 3" xfId="5432"/>
    <cellStyle name="Neutralne 16" xfId="5433"/>
    <cellStyle name="Neutralne 16 2" xfId="5434"/>
    <cellStyle name="Neutralne 16 3" xfId="5435"/>
    <cellStyle name="Neutralne 17" xfId="5436"/>
    <cellStyle name="Neutralne 17 2" xfId="5437"/>
    <cellStyle name="Neutralne 17 3" xfId="5438"/>
    <cellStyle name="Neutralne 18" xfId="5439"/>
    <cellStyle name="Neutralne 18 2" xfId="5440"/>
    <cellStyle name="Neutralne 18 3" xfId="5441"/>
    <cellStyle name="Neutralne 19" xfId="5442"/>
    <cellStyle name="Neutralne 19 2" xfId="5443"/>
    <cellStyle name="Neutralne 19 3" xfId="5444"/>
    <cellStyle name="Neutralne 2" xfId="5445"/>
    <cellStyle name="Neutralne 2 10" xfId="5446"/>
    <cellStyle name="Neutralne 2 2" xfId="5447"/>
    <cellStyle name="Neutralne 2 2 2" xfId="5448"/>
    <cellStyle name="Neutralne 2 2 3" xfId="5449"/>
    <cellStyle name="Neutralne 2 3" xfId="5450"/>
    <cellStyle name="Neutralne 2 4" xfId="5451"/>
    <cellStyle name="Neutralne 2 5" xfId="5452"/>
    <cellStyle name="Neutralne 2 6" xfId="5453"/>
    <cellStyle name="Neutralne 2 7" xfId="5454"/>
    <cellStyle name="Neutralne 2 8" xfId="5455"/>
    <cellStyle name="Neutralne 2 9" xfId="5456"/>
    <cellStyle name="Neutralne 20" xfId="5457"/>
    <cellStyle name="Neutralne 20 2" xfId="5458"/>
    <cellStyle name="Neutralne 20 3" xfId="5459"/>
    <cellStyle name="Neutralne 21" xfId="5460"/>
    <cellStyle name="Neutralne 21 2" xfId="5461"/>
    <cellStyle name="Neutralne 21 3" xfId="5462"/>
    <cellStyle name="Neutralne 22" xfId="5463"/>
    <cellStyle name="Neutralne 22 2" xfId="5464"/>
    <cellStyle name="Neutralne 22 3" xfId="5465"/>
    <cellStyle name="Neutralne 23" xfId="5466"/>
    <cellStyle name="Neutralne 23 2" xfId="5467"/>
    <cellStyle name="Neutralne 23 3" xfId="5468"/>
    <cellStyle name="Neutralne 24" xfId="5469"/>
    <cellStyle name="Neutralne 24 2" xfId="5470"/>
    <cellStyle name="Neutralne 24 3" xfId="5471"/>
    <cellStyle name="Neutralne 25" xfId="5472"/>
    <cellStyle name="Neutralne 25 2" xfId="5473"/>
    <cellStyle name="Neutralne 25 3" xfId="5474"/>
    <cellStyle name="Neutralne 26" xfId="5475"/>
    <cellStyle name="Neutralne 26 2" xfId="5476"/>
    <cellStyle name="Neutralne 26 3" xfId="5477"/>
    <cellStyle name="Neutralne 27" xfId="5478"/>
    <cellStyle name="Neutralne 27 2" xfId="5479"/>
    <cellStyle name="Neutralne 27 3" xfId="5480"/>
    <cellStyle name="Neutralne 28" xfId="5481"/>
    <cellStyle name="Neutralne 28 2" xfId="5482"/>
    <cellStyle name="Neutralne 28 3" xfId="5483"/>
    <cellStyle name="Neutralne 29" xfId="5484"/>
    <cellStyle name="Neutralne 29 2" xfId="5485"/>
    <cellStyle name="Neutralne 29 3" xfId="5486"/>
    <cellStyle name="Neutralne 3" xfId="5487"/>
    <cellStyle name="Neutralne 3 2" xfId="5488"/>
    <cellStyle name="Neutralne 3 3" xfId="5489"/>
    <cellStyle name="Neutralne 3 4" xfId="5490"/>
    <cellStyle name="Neutralne 3 5" xfId="5491"/>
    <cellStyle name="Neutralne 30" xfId="5492"/>
    <cellStyle name="Neutralne 30 2" xfId="5493"/>
    <cellStyle name="Neutralne 30 3" xfId="5494"/>
    <cellStyle name="Neutralne 31" xfId="5495"/>
    <cellStyle name="Neutralne 31 2" xfId="5496"/>
    <cellStyle name="Neutralne 31 3" xfId="5497"/>
    <cellStyle name="Neutralne 32" xfId="5498"/>
    <cellStyle name="Neutralne 32 2" xfId="5499"/>
    <cellStyle name="Neutralne 32 3" xfId="5500"/>
    <cellStyle name="Neutralne 33" xfId="5501"/>
    <cellStyle name="Neutralne 34" xfId="5502"/>
    <cellStyle name="Neutralne 35" xfId="5503"/>
    <cellStyle name="Neutralne 36" xfId="5504"/>
    <cellStyle name="Neutralne 37" xfId="5505"/>
    <cellStyle name="Neutralne 38" xfId="5506"/>
    <cellStyle name="Neutralne 39" xfId="5507"/>
    <cellStyle name="Neutralne 4" xfId="5508"/>
    <cellStyle name="Neutralne 4 2" xfId="5509"/>
    <cellStyle name="Neutralne 4 3" xfId="5510"/>
    <cellStyle name="Neutralne 4 4" xfId="5511"/>
    <cellStyle name="Neutralne 4 5" xfId="5512"/>
    <cellStyle name="Neutralne 40" xfId="5513"/>
    <cellStyle name="Neutralne 41" xfId="5514"/>
    <cellStyle name="Neutralne 42" xfId="5515"/>
    <cellStyle name="Neutralne 43" xfId="5516"/>
    <cellStyle name="Neutralne 44" xfId="5517"/>
    <cellStyle name="Neutralne 45" xfId="5518"/>
    <cellStyle name="Neutralne 46" xfId="5519"/>
    <cellStyle name="Neutralne 47" xfId="5520"/>
    <cellStyle name="Neutralne 48" xfId="5521"/>
    <cellStyle name="Neutralne 49" xfId="5522"/>
    <cellStyle name="Neutralne 5" xfId="5523"/>
    <cellStyle name="Neutralne 5 2" xfId="5524"/>
    <cellStyle name="Neutralne 5 3" xfId="5525"/>
    <cellStyle name="Neutralne 5 4" xfId="5526"/>
    <cellStyle name="Neutralne 5 5" xfId="5527"/>
    <cellStyle name="Neutralne 50" xfId="5528"/>
    <cellStyle name="Neutralne 51" xfId="5529"/>
    <cellStyle name="Neutralne 52" xfId="5530"/>
    <cellStyle name="Neutralne 53" xfId="5531"/>
    <cellStyle name="Neutralne 54" xfId="5532"/>
    <cellStyle name="Neutralne 55" xfId="5533"/>
    <cellStyle name="Neutralne 56" xfId="5534"/>
    <cellStyle name="Neutralne 57" xfId="5535"/>
    <cellStyle name="Neutralne 58" xfId="5536"/>
    <cellStyle name="Neutralne 59" xfId="5537"/>
    <cellStyle name="Neutralne 6" xfId="5538"/>
    <cellStyle name="Neutralne 6 2" xfId="5539"/>
    <cellStyle name="Neutralne 6 3" xfId="5540"/>
    <cellStyle name="Neutralne 6 4" xfId="5541"/>
    <cellStyle name="Neutralne 6 5" xfId="5542"/>
    <cellStyle name="Neutralne 60" xfId="5543"/>
    <cellStyle name="Neutralne 61" xfId="5544"/>
    <cellStyle name="Neutralne 62" xfId="5545"/>
    <cellStyle name="Neutralne 63" xfId="5546"/>
    <cellStyle name="Neutralne 64" xfId="5547"/>
    <cellStyle name="Neutralne 65" xfId="5548"/>
    <cellStyle name="Neutralne 66" xfId="5549"/>
    <cellStyle name="Neutralne 67" xfId="5550"/>
    <cellStyle name="Neutralne 68" xfId="5551"/>
    <cellStyle name="Neutralne 69" xfId="5552"/>
    <cellStyle name="Neutralne 7" xfId="5553"/>
    <cellStyle name="Neutralne 7 2" xfId="5554"/>
    <cellStyle name="Neutralne 7 3" xfId="5555"/>
    <cellStyle name="Neutralne 7 4" xfId="5556"/>
    <cellStyle name="Neutralne 7 5" xfId="5557"/>
    <cellStyle name="Neutralne 70" xfId="5558"/>
    <cellStyle name="Neutralne 71" xfId="5559"/>
    <cellStyle name="Neutralne 72" xfId="5560"/>
    <cellStyle name="Neutralne 8" xfId="5561"/>
    <cellStyle name="Neutralne 8 2" xfId="5562"/>
    <cellStyle name="Neutralne 8 3" xfId="5563"/>
    <cellStyle name="Neutralne 8 4" xfId="5564"/>
    <cellStyle name="Neutralne 8 5" xfId="5565"/>
    <cellStyle name="Neutralne 9" xfId="5566"/>
    <cellStyle name="Neutralne 9 2" xfId="5567"/>
    <cellStyle name="Neutralne 9 3" xfId="5568"/>
    <cellStyle name="Neutralne 9 4" xfId="5569"/>
    <cellStyle name="Neutralne 9 5" xfId="5570"/>
    <cellStyle name="Normal 2" xfId="8108"/>
    <cellStyle name="Normal 3" xfId="8109"/>
    <cellStyle name="Normal 4" xfId="8110"/>
    <cellStyle name="Normalny" xfId="0" builtinId="0"/>
    <cellStyle name="Normalny 10" xfId="5571"/>
    <cellStyle name="Normalny 10 10" xfId="5572"/>
    <cellStyle name="Normalny 10 11" xfId="5573"/>
    <cellStyle name="Normalny 10 12" xfId="5574"/>
    <cellStyle name="Normalny 10 13" xfId="5575"/>
    <cellStyle name="Normalny 10 14" xfId="5576"/>
    <cellStyle name="Normalny 10 15" xfId="5577"/>
    <cellStyle name="Normalny 10 16" xfId="5578"/>
    <cellStyle name="Normalny 10 17" xfId="5579"/>
    <cellStyle name="Normalny 10 18" xfId="5580"/>
    <cellStyle name="Normalny 10 19" xfId="11"/>
    <cellStyle name="Normalny 10 2" xfId="1"/>
    <cellStyle name="Normalny 10 2 2" xfId="3"/>
    <cellStyle name="Normalny 10 2 3" xfId="5581"/>
    <cellStyle name="Normalny 10 20" xfId="5582"/>
    <cellStyle name="Normalny 10 21" xfId="8111"/>
    <cellStyle name="Normalny 10 22" xfId="8116"/>
    <cellStyle name="Normalny 10 22 2" xfId="8148"/>
    <cellStyle name="Normalny 10 23" xfId="8117"/>
    <cellStyle name="Normalny 10 23 2" xfId="8118"/>
    <cellStyle name="Normalny 10 23 2 2" xfId="8144"/>
    <cellStyle name="Normalny 10 23 3" xfId="8145"/>
    <cellStyle name="Normalny 10 23 4" xfId="8149"/>
    <cellStyle name="Normalny 10 23 5" xfId="8150"/>
    <cellStyle name="Normalny 10 23 6" xfId="8151"/>
    <cellStyle name="Normalny 10 24" xfId="8119"/>
    <cellStyle name="Normalny 10 24 2" xfId="8146"/>
    <cellStyle name="Normalny 10 25" xfId="8132"/>
    <cellStyle name="Normalny 10 25 2" xfId="8152"/>
    <cellStyle name="Normalny 10 26" xfId="8153"/>
    <cellStyle name="Normalny 10 3" xfId="5583"/>
    <cellStyle name="Normalny 10 3 2" xfId="5584"/>
    <cellStyle name="Normalny 10 3 3" xfId="5585"/>
    <cellStyle name="Normalny 10 4" xfId="5586"/>
    <cellStyle name="Normalny 10 4 2" xfId="5587"/>
    <cellStyle name="Normalny 10 4 2 2" xfId="8120"/>
    <cellStyle name="Normalny 10 5" xfId="5588"/>
    <cellStyle name="Normalny 10 6" xfId="5589"/>
    <cellStyle name="Normalny 10 7" xfId="5590"/>
    <cellStyle name="Normalny 10 8" xfId="5591"/>
    <cellStyle name="Normalny 10 9" xfId="5592"/>
    <cellStyle name="Normalny 100" xfId="5593"/>
    <cellStyle name="Normalny 100 2" xfId="5594"/>
    <cellStyle name="Normalny 101" xfId="5595"/>
    <cellStyle name="Normalny 101 2" xfId="5596"/>
    <cellStyle name="Normalny 102" xfId="5597"/>
    <cellStyle name="Normalny 102 2" xfId="5598"/>
    <cellStyle name="Normalny 103" xfId="5599"/>
    <cellStyle name="Normalny 103 2" xfId="5600"/>
    <cellStyle name="Normalny 104" xfId="5601"/>
    <cellStyle name="Normalny 104 2" xfId="5602"/>
    <cellStyle name="Normalny 105" xfId="5603"/>
    <cellStyle name="Normalny 105 2" xfId="5604"/>
    <cellStyle name="Normalny 106" xfId="5605"/>
    <cellStyle name="Normalny 106 2" xfId="5606"/>
    <cellStyle name="Normalny 107" xfId="5607"/>
    <cellStyle name="Normalny 107 2" xfId="5608"/>
    <cellStyle name="Normalny 108" xfId="5609"/>
    <cellStyle name="Normalny 108 2" xfId="5610"/>
    <cellStyle name="Normalny 109" xfId="5611"/>
    <cellStyle name="Normalny 109 2" xfId="5612"/>
    <cellStyle name="Normalny 11" xfId="5613"/>
    <cellStyle name="Normalny 11 10" xfId="5614"/>
    <cellStyle name="Normalny 11 11" xfId="5615"/>
    <cellStyle name="Normalny 11 12" xfId="5616"/>
    <cellStyle name="Normalny 11 13" xfId="5617"/>
    <cellStyle name="Normalny 11 14" xfId="5618"/>
    <cellStyle name="Normalny 11 15" xfId="5619"/>
    <cellStyle name="Normalny 11 16" xfId="5620"/>
    <cellStyle name="Normalny 11 17" xfId="5621"/>
    <cellStyle name="Normalny 11 18" xfId="5622"/>
    <cellStyle name="Normalny 11 19" xfId="5623"/>
    <cellStyle name="Normalny 11 2" xfId="5624"/>
    <cellStyle name="Normalny 11 2 2" xfId="5625"/>
    <cellStyle name="Normalny 11 2 3" xfId="5626"/>
    <cellStyle name="Normalny 11 20" xfId="5627"/>
    <cellStyle name="Normalny 11 3" xfId="5628"/>
    <cellStyle name="Normalny 11 3 2" xfId="5629"/>
    <cellStyle name="Normalny 11 3 3" xfId="5630"/>
    <cellStyle name="Normalny 11 4" xfId="5631"/>
    <cellStyle name="Normalny 11 5" xfId="5632"/>
    <cellStyle name="Normalny 11 6" xfId="5633"/>
    <cellStyle name="Normalny 11 7" xfId="5634"/>
    <cellStyle name="Normalny 11 8" xfId="5635"/>
    <cellStyle name="Normalny 11 9" xfId="5636"/>
    <cellStyle name="Normalny 110" xfId="5637"/>
    <cellStyle name="Normalny 110 2" xfId="5638"/>
    <cellStyle name="Normalny 111" xfId="5639"/>
    <cellStyle name="Normalny 111 2" xfId="5640"/>
    <cellStyle name="Normalny 112" xfId="5641"/>
    <cellStyle name="Normalny 112 2" xfId="5642"/>
    <cellStyle name="Normalny 12" xfId="5643"/>
    <cellStyle name="Normalny 12 10" xfId="5644"/>
    <cellStyle name="Normalny 12 11" xfId="5645"/>
    <cellStyle name="Normalny 12 12" xfId="5646"/>
    <cellStyle name="Normalny 12 13" xfId="5647"/>
    <cellStyle name="Normalny 12 14" xfId="5648"/>
    <cellStyle name="Normalny 12 15" xfId="5649"/>
    <cellStyle name="Normalny 12 16" xfId="5650"/>
    <cellStyle name="Normalny 12 17" xfId="5651"/>
    <cellStyle name="Normalny 12 18" xfId="5652"/>
    <cellStyle name="Normalny 12 19" xfId="5653"/>
    <cellStyle name="Normalny 12 2" xfId="5654"/>
    <cellStyle name="Normalny 12 2 2" xfId="5655"/>
    <cellStyle name="Normalny 12 2 2 2 2" xfId="5656"/>
    <cellStyle name="Normalny 12 2 3" xfId="5657"/>
    <cellStyle name="Normalny 12 20" xfId="5658"/>
    <cellStyle name="Normalny 12 21" xfId="5659"/>
    <cellStyle name="Normalny 12 22" xfId="5660"/>
    <cellStyle name="Normalny 12 23" xfId="5661"/>
    <cellStyle name="Normalny 12 3" xfId="5662"/>
    <cellStyle name="Normalny 12 3 2" xfId="5663"/>
    <cellStyle name="Normalny 12 3 3" xfId="5664"/>
    <cellStyle name="Normalny 12 4" xfId="5665"/>
    <cellStyle name="Normalny 12 5" xfId="5666"/>
    <cellStyle name="Normalny 12 6" xfId="5667"/>
    <cellStyle name="Normalny 12 7" xfId="5668"/>
    <cellStyle name="Normalny 12 8" xfId="5669"/>
    <cellStyle name="Normalny 12 9" xfId="5670"/>
    <cellStyle name="Normalny 13" xfId="5671"/>
    <cellStyle name="Normalny 13 10" xfId="5672"/>
    <cellStyle name="Normalny 13 11" xfId="5673"/>
    <cellStyle name="Normalny 13 12" xfId="5674"/>
    <cellStyle name="Normalny 13 13" xfId="5675"/>
    <cellStyle name="Normalny 13 14" xfId="5676"/>
    <cellStyle name="Normalny 13 15" xfId="5677"/>
    <cellStyle name="Normalny 13 16" xfId="5678"/>
    <cellStyle name="Normalny 13 17" xfId="5679"/>
    <cellStyle name="Normalny 13 18" xfId="5680"/>
    <cellStyle name="Normalny 13 19" xfId="5681"/>
    <cellStyle name="Normalny 13 2" xfId="5682"/>
    <cellStyle name="Normalny 13 2 2" xfId="5683"/>
    <cellStyle name="Normalny 13 2 3" xfId="5684"/>
    <cellStyle name="Normalny 13 20" xfId="5685"/>
    <cellStyle name="Normalny 13 21" xfId="5686"/>
    <cellStyle name="Normalny 13 22" xfId="5687"/>
    <cellStyle name="Normalny 13 23" xfId="5688"/>
    <cellStyle name="Normalny 13 3" xfId="5689"/>
    <cellStyle name="Normalny 13 3 2" xfId="5690"/>
    <cellStyle name="Normalny 13 3 3" xfId="5691"/>
    <cellStyle name="Normalny 13 4" xfId="5692"/>
    <cellStyle name="Normalny 13 4 2" xfId="5693"/>
    <cellStyle name="Normalny 13 4 3" xfId="5694"/>
    <cellStyle name="Normalny 13 5" xfId="5695"/>
    <cellStyle name="Normalny 13 5 2" xfId="5696"/>
    <cellStyle name="Normalny 13 5 3" xfId="5697"/>
    <cellStyle name="Normalny 13 6" xfId="5698"/>
    <cellStyle name="Normalny 13 7" xfId="5699"/>
    <cellStyle name="Normalny 13 8" xfId="5700"/>
    <cellStyle name="Normalny 13 9" xfId="5701"/>
    <cellStyle name="Normalny 14" xfId="5702"/>
    <cellStyle name="Normalny 14 10" xfId="5703"/>
    <cellStyle name="Normalny 14 11" xfId="5704"/>
    <cellStyle name="Normalny 14 12" xfId="5705"/>
    <cellStyle name="Normalny 14 13" xfId="5706"/>
    <cellStyle name="Normalny 14 2" xfId="5707"/>
    <cellStyle name="Normalny 14 3" xfId="5708"/>
    <cellStyle name="Normalny 14 4" xfId="5709"/>
    <cellStyle name="Normalny 14 5" xfId="5710"/>
    <cellStyle name="Normalny 14 6" xfId="5711"/>
    <cellStyle name="Normalny 14 7" xfId="5712"/>
    <cellStyle name="Normalny 14 8" xfId="5713"/>
    <cellStyle name="Normalny 14 9" xfId="5714"/>
    <cellStyle name="Normalny 15" xfId="5715"/>
    <cellStyle name="Normalny 15 10" xfId="5716"/>
    <cellStyle name="Normalny 15 11" xfId="5717"/>
    <cellStyle name="Normalny 15 12" xfId="5718"/>
    <cellStyle name="Normalny 15 13" xfId="5719"/>
    <cellStyle name="Normalny 15 2" xfId="5720"/>
    <cellStyle name="Normalny 15 3" xfId="5721"/>
    <cellStyle name="Normalny 15 4" xfId="5722"/>
    <cellStyle name="Normalny 15 5" xfId="5723"/>
    <cellStyle name="Normalny 15 6" xfId="5724"/>
    <cellStyle name="Normalny 15 7" xfId="5725"/>
    <cellStyle name="Normalny 15 8" xfId="5726"/>
    <cellStyle name="Normalny 15 9" xfId="5727"/>
    <cellStyle name="Normalny 16" xfId="5728"/>
    <cellStyle name="Normalny 16 2" xfId="5729"/>
    <cellStyle name="Normalny 16 3" xfId="5730"/>
    <cellStyle name="Normalny 17" xfId="5731"/>
    <cellStyle name="Normalny 17 2" xfId="5732"/>
    <cellStyle name="Normalny 17 3" xfId="5733"/>
    <cellStyle name="Normalny 18" xfId="5734"/>
    <cellStyle name="Normalny 18 2" xfId="5735"/>
    <cellStyle name="Normalny 18 3" xfId="5736"/>
    <cellStyle name="Normalny 19" xfId="5737"/>
    <cellStyle name="Normalny 19 2" xfId="5738"/>
    <cellStyle name="Normalny 19 3" xfId="5739"/>
    <cellStyle name="Normalny 19 4" xfId="5740"/>
    <cellStyle name="Normalny 19 5" xfId="5741"/>
    <cellStyle name="Normalny 2" xfId="5742"/>
    <cellStyle name="Normalny 2 10" xfId="5743"/>
    <cellStyle name="Normalny 2 10 2" xfId="5744"/>
    <cellStyle name="Normalny 2 10 3" xfId="5745"/>
    <cellStyle name="Normalny 2 10 4" xfId="5746"/>
    <cellStyle name="Normalny 2 10 5" xfId="5747"/>
    <cellStyle name="Normalny 2 10 6" xfId="5748"/>
    <cellStyle name="Normalny 2 11" xfId="5749"/>
    <cellStyle name="Normalny 2 11 2" xfId="5750"/>
    <cellStyle name="Normalny 2 11 3" xfId="5751"/>
    <cellStyle name="Normalny 2 11 4" xfId="5752"/>
    <cellStyle name="Normalny 2 11 5" xfId="5753"/>
    <cellStyle name="Normalny 2 12" xfId="5754"/>
    <cellStyle name="Normalny 2 12 2" xfId="5755"/>
    <cellStyle name="Normalny 2 12 3" xfId="5756"/>
    <cellStyle name="Normalny 2 12 4" xfId="5757"/>
    <cellStyle name="Normalny 2 12 5" xfId="5758"/>
    <cellStyle name="Normalny 2 13" xfId="5759"/>
    <cellStyle name="Normalny 2 13 2" xfId="5760"/>
    <cellStyle name="Normalny 2 13 3" xfId="5761"/>
    <cellStyle name="Normalny 2 13 4" xfId="5762"/>
    <cellStyle name="Normalny 2 13 5" xfId="5763"/>
    <cellStyle name="Normalny 2 14" xfId="5764"/>
    <cellStyle name="Normalny 2 14 2" xfId="5765"/>
    <cellStyle name="Normalny 2 14 2 2" xfId="5766"/>
    <cellStyle name="Normalny 2 14 2 3" xfId="5767"/>
    <cellStyle name="Normalny 2 14 3" xfId="5768"/>
    <cellStyle name="Normalny 2 14 3 2" xfId="5769"/>
    <cellStyle name="Normalny 2 14 3 3" xfId="5770"/>
    <cellStyle name="Normalny 2 14 4" xfId="5771"/>
    <cellStyle name="Normalny 2 14 5" xfId="5772"/>
    <cellStyle name="Normalny 2 15" xfId="5773"/>
    <cellStyle name="Normalny 2 15 2" xfId="5774"/>
    <cellStyle name="Normalny 2 15 2 2" xfId="5775"/>
    <cellStyle name="Normalny 2 15 2 3" xfId="5776"/>
    <cellStyle name="Normalny 2 15 3" xfId="5777"/>
    <cellStyle name="Normalny 2 15 3 2" xfId="5778"/>
    <cellStyle name="Normalny 2 15 3 3" xfId="5779"/>
    <cellStyle name="Normalny 2 15 4" xfId="5780"/>
    <cellStyle name="Normalny 2 15 5" xfId="5781"/>
    <cellStyle name="Normalny 2 16" xfId="5782"/>
    <cellStyle name="Normalny 2 16 2" xfId="5783"/>
    <cellStyle name="Normalny 2 16 3" xfId="5784"/>
    <cellStyle name="Normalny 2 16 4" xfId="5785"/>
    <cellStyle name="Normalny 2 16 5" xfId="5786"/>
    <cellStyle name="Normalny 2 17" xfId="5787"/>
    <cellStyle name="Normalny 2 17 2" xfId="5788"/>
    <cellStyle name="Normalny 2 17 3" xfId="5789"/>
    <cellStyle name="Normalny 2 17 4" xfId="5790"/>
    <cellStyle name="Normalny 2 17 5" xfId="5791"/>
    <cellStyle name="Normalny 2 18" xfId="5792"/>
    <cellStyle name="Normalny 2 18 2" xfId="5793"/>
    <cellStyle name="Normalny 2 18 3" xfId="5794"/>
    <cellStyle name="Normalny 2 18 4" xfId="5795"/>
    <cellStyle name="Normalny 2 18 5" xfId="5796"/>
    <cellStyle name="Normalny 2 19" xfId="5797"/>
    <cellStyle name="Normalny 2 19 2" xfId="5798"/>
    <cellStyle name="Normalny 2 19 3" xfId="5799"/>
    <cellStyle name="Normalny 2 19 4" xfId="5800"/>
    <cellStyle name="Normalny 2 19 5" xfId="5801"/>
    <cellStyle name="Normalny 2 2" xfId="5802"/>
    <cellStyle name="Normalny 2 2 10" xfId="5803"/>
    <cellStyle name="Normalny 2 2 10 2" xfId="5804"/>
    <cellStyle name="Normalny 2 2 10 3" xfId="5805"/>
    <cellStyle name="Normalny 2 2 11" xfId="5806"/>
    <cellStyle name="Normalny 2 2 11 2" xfId="5807"/>
    <cellStyle name="Normalny 2 2 11 3" xfId="5808"/>
    <cellStyle name="Normalny 2 2 12" xfId="5809"/>
    <cellStyle name="Normalny 2 2 13" xfId="5810"/>
    <cellStyle name="Normalny 2 2 14" xfId="5811"/>
    <cellStyle name="Normalny 2 2 15" xfId="5812"/>
    <cellStyle name="Normalny 2 2 16" xfId="5813"/>
    <cellStyle name="Normalny 2 2 17" xfId="5814"/>
    <cellStyle name="Normalny 2 2 18" xfId="5815"/>
    <cellStyle name="Normalny 2 2 19" xfId="5816"/>
    <cellStyle name="Normalny 2 2 2" xfId="5817"/>
    <cellStyle name="Normalny 2 2 2 2" xfId="5818"/>
    <cellStyle name="Normalny 2 2 2 2 2" xfId="5819"/>
    <cellStyle name="Normalny 2 2 2 2 2 2" xfId="5820"/>
    <cellStyle name="Normalny 2 2 2 2 2 2 2" xfId="5821"/>
    <cellStyle name="Normalny 2 2 2 2 2 2 2 2" xfId="5822"/>
    <cellStyle name="Normalny 2 2 2 2 2 3" xfId="5823"/>
    <cellStyle name="Normalny 2 2 2 2 2 4" xfId="5824"/>
    <cellStyle name="Normalny 2 2 2 2 2 5" xfId="5825"/>
    <cellStyle name="Normalny 2 2 2 2 2 6" xfId="5826"/>
    <cellStyle name="Normalny 2 2 2 2 3" xfId="5827"/>
    <cellStyle name="Normalny 2 2 2 2 3 2" xfId="5828"/>
    <cellStyle name="Normalny 2 2 2 2 3 3" xfId="5829"/>
    <cellStyle name="Normalny 2 2 2 2 4" xfId="5830"/>
    <cellStyle name="Normalny 2 2 2 2 4 2" xfId="5831"/>
    <cellStyle name="Normalny 2 2 2 2 4 3" xfId="5832"/>
    <cellStyle name="Normalny 2 2 2 2 5" xfId="5833"/>
    <cellStyle name="Normalny 2 2 2 2 5 2" xfId="5834"/>
    <cellStyle name="Normalny 2 2 2 2 6" xfId="5835"/>
    <cellStyle name="Normalny 2 2 2 3" xfId="5836"/>
    <cellStyle name="Normalny 2 2 2 4" xfId="5837"/>
    <cellStyle name="Normalny 2 2 2 5" xfId="5838"/>
    <cellStyle name="Normalny 2 2 2 6" xfId="5839"/>
    <cellStyle name="Normalny 2 2 2 7" xfId="5840"/>
    <cellStyle name="Normalny 2 2 2 8" xfId="5841"/>
    <cellStyle name="Normalny 2 2 3" xfId="5842"/>
    <cellStyle name="Normalny 2 2 3 2" xfId="5843"/>
    <cellStyle name="Normalny 2 2 3 3" xfId="5844"/>
    <cellStyle name="Normalny 2 2 3 4" xfId="5845"/>
    <cellStyle name="Normalny 2 2 3 5" xfId="5846"/>
    <cellStyle name="Normalny 2 2 4" xfId="5847"/>
    <cellStyle name="Normalny 2 2 4 2" xfId="5848"/>
    <cellStyle name="Normalny 2 2 4 3" xfId="5849"/>
    <cellStyle name="Normalny 2 2 4 4" xfId="5850"/>
    <cellStyle name="Normalny 2 2 4 5" xfId="5851"/>
    <cellStyle name="Normalny 2 2 5" xfId="5852"/>
    <cellStyle name="Normalny 2 2 5 2" xfId="5853"/>
    <cellStyle name="Normalny 2 2 5 3" xfId="5854"/>
    <cellStyle name="Normalny 2 2 5 4" xfId="5855"/>
    <cellStyle name="Normalny 2 2 5 5" xfId="5856"/>
    <cellStyle name="Normalny 2 2 6" xfId="5857"/>
    <cellStyle name="Normalny 2 2 6 2" xfId="5858"/>
    <cellStyle name="Normalny 2 2 6 3" xfId="5859"/>
    <cellStyle name="Normalny 2 2 7" xfId="5860"/>
    <cellStyle name="Normalny 2 2 7 2" xfId="5861"/>
    <cellStyle name="Normalny 2 2 7 3" xfId="5862"/>
    <cellStyle name="Normalny 2 2 8" xfId="5863"/>
    <cellStyle name="Normalny 2 2 8 2" xfId="5864"/>
    <cellStyle name="Normalny 2 2 8 3" xfId="5865"/>
    <cellStyle name="Normalny 2 2 9" xfId="5866"/>
    <cellStyle name="Normalny 2 2 9 2" xfId="5867"/>
    <cellStyle name="Normalny 2 2 9 3" xfId="5868"/>
    <cellStyle name="Normalny 2 20" xfId="5869"/>
    <cellStyle name="Normalny 2 20 2" xfId="5870"/>
    <cellStyle name="Normalny 2 20 3" xfId="5871"/>
    <cellStyle name="Normalny 2 21" xfId="5872"/>
    <cellStyle name="Normalny 2 21 2" xfId="5873"/>
    <cellStyle name="Normalny 2 21 3" xfId="5874"/>
    <cellStyle name="Normalny 2 22" xfId="5875"/>
    <cellStyle name="Normalny 2 22 2" xfId="5876"/>
    <cellStyle name="Normalny 2 22 3" xfId="5877"/>
    <cellStyle name="Normalny 2 23" xfId="5878"/>
    <cellStyle name="Normalny 2 23 2" xfId="5879"/>
    <cellStyle name="Normalny 2 23 3" xfId="5880"/>
    <cellStyle name="Normalny 2 24" xfId="5881"/>
    <cellStyle name="Normalny 2 24 2" xfId="5882"/>
    <cellStyle name="Normalny 2 24 3" xfId="5883"/>
    <cellStyle name="Normalny 2 25" xfId="5884"/>
    <cellStyle name="Normalny 2 25 2" xfId="5885"/>
    <cellStyle name="Normalny 2 25 3" xfId="5886"/>
    <cellStyle name="Normalny 2 26" xfId="5887"/>
    <cellStyle name="Normalny 2 26 2" xfId="5888"/>
    <cellStyle name="Normalny 2 26 3" xfId="5889"/>
    <cellStyle name="Normalny 2 27" xfId="5890"/>
    <cellStyle name="Normalny 2 27 2" xfId="5891"/>
    <cellStyle name="Normalny 2 27 3" xfId="5892"/>
    <cellStyle name="Normalny 2 28" xfId="5893"/>
    <cellStyle name="Normalny 2 28 2" xfId="5894"/>
    <cellStyle name="Normalny 2 28 3" xfId="5895"/>
    <cellStyle name="Normalny 2 29" xfId="5896"/>
    <cellStyle name="Normalny 2 29 2" xfId="5897"/>
    <cellStyle name="Normalny 2 29 3" xfId="5898"/>
    <cellStyle name="Normalny 2 3" xfId="5899"/>
    <cellStyle name="Normalny 2 3 10" xfId="5900"/>
    <cellStyle name="Normalny 2 3 11" xfId="5901"/>
    <cellStyle name="Normalny 2 3 12" xfId="5902"/>
    <cellStyle name="Normalny 2 3 13" xfId="5903"/>
    <cellStyle name="Normalny 2 3 14" xfId="5904"/>
    <cellStyle name="Normalny 2 3 2" xfId="5905"/>
    <cellStyle name="Normalny 2 3 2 2" xfId="5906"/>
    <cellStyle name="Normalny 2 3 2 2 2" xfId="5907"/>
    <cellStyle name="Normalny 2 3 2 2 2 2" xfId="5908"/>
    <cellStyle name="Normalny 2 3 2 2 2 3" xfId="5909"/>
    <cellStyle name="Normalny 2 3 2 2 3" xfId="5910"/>
    <cellStyle name="Normalny 2 3 2 2 3 2" xfId="5911"/>
    <cellStyle name="Normalny 2 3 2 2 3 3" xfId="5912"/>
    <cellStyle name="Normalny 2 3 2 2 4" xfId="5913"/>
    <cellStyle name="Normalny 2 3 2 2 4 2" xfId="5914"/>
    <cellStyle name="Normalny 2 3 2 2 4 3" xfId="5915"/>
    <cellStyle name="Normalny 2 3 2 2 5" xfId="5916"/>
    <cellStyle name="Normalny 2 3 2 2 6" xfId="5917"/>
    <cellStyle name="Normalny 2 3 2 3" xfId="5918"/>
    <cellStyle name="Normalny 2 3 2 4" xfId="5919"/>
    <cellStyle name="Normalny 2 3 2 5" xfId="5920"/>
    <cellStyle name="Normalny 2 3 2 6" xfId="5921"/>
    <cellStyle name="Normalny 2 3 2 7" xfId="5922"/>
    <cellStyle name="Normalny 2 3 2 8" xfId="5923"/>
    <cellStyle name="Normalny 2 3 2 9" xfId="5924"/>
    <cellStyle name="Normalny 2 3 3" xfId="5925"/>
    <cellStyle name="Normalny 2 3 3 2" xfId="5926"/>
    <cellStyle name="Normalny 2 3 3 2 2" xfId="5927"/>
    <cellStyle name="Normalny 2 3 3 2 3" xfId="5928"/>
    <cellStyle name="Normalny 2 3 3 3" xfId="5929"/>
    <cellStyle name="Normalny 2 3 3 3 2" xfId="5930"/>
    <cellStyle name="Normalny 2 3 3 3 3" xfId="5931"/>
    <cellStyle name="Normalny 2 3 3 4" xfId="5932"/>
    <cellStyle name="Normalny 2 3 3 5" xfId="5933"/>
    <cellStyle name="Normalny 2 3 4" xfId="5934"/>
    <cellStyle name="Normalny 2 3 4 2" xfId="5935"/>
    <cellStyle name="Normalny 2 3 4 3" xfId="5936"/>
    <cellStyle name="Normalny 2 3 4 4" xfId="5937"/>
    <cellStyle name="Normalny 2 3 4 5" xfId="5938"/>
    <cellStyle name="Normalny 2 3 5" xfId="5939"/>
    <cellStyle name="Normalny 2 3 5 2" xfId="5940"/>
    <cellStyle name="Normalny 2 3 5 3" xfId="5941"/>
    <cellStyle name="Normalny 2 3 5 4" xfId="5942"/>
    <cellStyle name="Normalny 2 3 5 5" xfId="5943"/>
    <cellStyle name="Normalny 2 3 6" xfId="5944"/>
    <cellStyle name="Normalny 2 3 6 2" xfId="5945"/>
    <cellStyle name="Normalny 2 3 6 3" xfId="5946"/>
    <cellStyle name="Normalny 2 3 6 4" xfId="5947"/>
    <cellStyle name="Normalny 2 3 6 5" xfId="5948"/>
    <cellStyle name="Normalny 2 3 7" xfId="5949"/>
    <cellStyle name="Normalny 2 3 7 2" xfId="5950"/>
    <cellStyle name="Normalny 2 3 7 3" xfId="5951"/>
    <cellStyle name="Normalny 2 3 8" xfId="5952"/>
    <cellStyle name="Normalny 2 3 9" xfId="5953"/>
    <cellStyle name="Normalny 2 30" xfId="5954"/>
    <cellStyle name="Normalny 2 30 2" xfId="5955"/>
    <cellStyle name="Normalny 2 30 3" xfId="5956"/>
    <cellStyle name="Normalny 2 31" xfId="5957"/>
    <cellStyle name="Normalny 2 31 2" xfId="5958"/>
    <cellStyle name="Normalny 2 31 3" xfId="5959"/>
    <cellStyle name="Normalny 2 32" xfId="5960"/>
    <cellStyle name="Normalny 2 32 2" xfId="5961"/>
    <cellStyle name="Normalny 2 32 3" xfId="5962"/>
    <cellStyle name="Normalny 2 33" xfId="5963"/>
    <cellStyle name="Normalny 2 33 2" xfId="5964"/>
    <cellStyle name="Normalny 2 33 3" xfId="5965"/>
    <cellStyle name="Normalny 2 34" xfId="5966"/>
    <cellStyle name="Normalny 2 34 2" xfId="5967"/>
    <cellStyle name="Normalny 2 34 3" xfId="5968"/>
    <cellStyle name="Normalny 2 35" xfId="5969"/>
    <cellStyle name="Normalny 2 35 2" xfId="5970"/>
    <cellStyle name="Normalny 2 35 3" xfId="5971"/>
    <cellStyle name="Normalny 2 36" xfId="5972"/>
    <cellStyle name="Normalny 2 36 2" xfId="5973"/>
    <cellStyle name="Normalny 2 36 3" xfId="5974"/>
    <cellStyle name="Normalny 2 37" xfId="5975"/>
    <cellStyle name="Normalny 2 37 2" xfId="5976"/>
    <cellStyle name="Normalny 2 37 3" xfId="5977"/>
    <cellStyle name="Normalny 2 38" xfId="5978"/>
    <cellStyle name="Normalny 2 38 2" xfId="5979"/>
    <cellStyle name="Normalny 2 38 3" xfId="5980"/>
    <cellStyle name="Normalny 2 39" xfId="5981"/>
    <cellStyle name="Normalny 2 39 2" xfId="5982"/>
    <cellStyle name="Normalny 2 39 3" xfId="5983"/>
    <cellStyle name="Normalny 2 4" xfId="5984"/>
    <cellStyle name="Normalny 2 4 2" xfId="5985"/>
    <cellStyle name="Normalny 2 4 2 2" xfId="5986"/>
    <cellStyle name="Normalny 2 4 2 2 2" xfId="5987"/>
    <cellStyle name="Normalny 2 4 2 2 2 2" xfId="5988"/>
    <cellStyle name="Normalny 2 4 2 2 2 3" xfId="5989"/>
    <cellStyle name="Normalny 2 4 2 2 3" xfId="5990"/>
    <cellStyle name="Normalny 2 4 2 2 4" xfId="5991"/>
    <cellStyle name="Normalny 2 4 2 2 5" xfId="5992"/>
    <cellStyle name="Normalny 2 4 2 2 6" xfId="5993"/>
    <cellStyle name="Normalny 2 4 2 3" xfId="5994"/>
    <cellStyle name="Normalny 2 4 2 4" xfId="5995"/>
    <cellStyle name="Normalny 2 4 2 4 2" xfId="5996"/>
    <cellStyle name="Normalny 2 4 2 4 3" xfId="5997"/>
    <cellStyle name="Normalny 2 4 2 5" xfId="5998"/>
    <cellStyle name="Normalny 2 4 2 6" xfId="5999"/>
    <cellStyle name="Normalny 2 4 2 7" xfId="6000"/>
    <cellStyle name="Normalny 2 4 3" xfId="6001"/>
    <cellStyle name="Normalny 2 4 3 2" xfId="6002"/>
    <cellStyle name="Normalny 2 4 3 3" xfId="6003"/>
    <cellStyle name="Normalny 2 4 4" xfId="6004"/>
    <cellStyle name="Normalny 2 4 5" xfId="6005"/>
    <cellStyle name="Normalny 2 4 6" xfId="6006"/>
    <cellStyle name="Normalny 2 4 7" xfId="6007"/>
    <cellStyle name="Normalny 2 40" xfId="6008"/>
    <cellStyle name="Normalny 2 40 2" xfId="6009"/>
    <cellStyle name="Normalny 2 40 3" xfId="6010"/>
    <cellStyle name="Normalny 2 41" xfId="6011"/>
    <cellStyle name="Normalny 2 41 2" xfId="6012"/>
    <cellStyle name="Normalny 2 41 3" xfId="6013"/>
    <cellStyle name="Normalny 2 42" xfId="6014"/>
    <cellStyle name="Normalny 2 42 2" xfId="6015"/>
    <cellStyle name="Normalny 2 42 3" xfId="6016"/>
    <cellStyle name="Normalny 2 43" xfId="6017"/>
    <cellStyle name="Normalny 2 44" xfId="6018"/>
    <cellStyle name="Normalny 2 45" xfId="6019"/>
    <cellStyle name="Normalny 2 46" xfId="6020"/>
    <cellStyle name="Normalny 2 47" xfId="6021"/>
    <cellStyle name="Normalny 2 48" xfId="6022"/>
    <cellStyle name="Normalny 2 49" xfId="6023"/>
    <cellStyle name="Normalny 2 5" xfId="6024"/>
    <cellStyle name="Normalny 2 5 2" xfId="6025"/>
    <cellStyle name="Normalny 2 5 3" xfId="6026"/>
    <cellStyle name="Normalny 2 5 4" xfId="6027"/>
    <cellStyle name="Normalny 2 5 5" xfId="6028"/>
    <cellStyle name="Normalny 2 5 6" xfId="6029"/>
    <cellStyle name="Normalny 2 50" xfId="6030"/>
    <cellStyle name="Normalny 2 51" xfId="6031"/>
    <cellStyle name="Normalny 2 52" xfId="6032"/>
    <cellStyle name="Normalny 2 53" xfId="6033"/>
    <cellStyle name="Normalny 2 54" xfId="6034"/>
    <cellStyle name="Normalny 2 55" xfId="6035"/>
    <cellStyle name="Normalny 2 56" xfId="6036"/>
    <cellStyle name="Normalny 2 57" xfId="6037"/>
    <cellStyle name="Normalny 2 58" xfId="6038"/>
    <cellStyle name="Normalny 2 59" xfId="6039"/>
    <cellStyle name="Normalny 2 6" xfId="6040"/>
    <cellStyle name="Normalny 2 6 2" xfId="6041"/>
    <cellStyle name="Normalny 2 6 2 2" xfId="6042"/>
    <cellStyle name="Normalny 2 6 2 2 2" xfId="6043"/>
    <cellStyle name="Normalny 2 6 2 2 3" xfId="6044"/>
    <cellStyle name="Normalny 2 6 2 3" xfId="6045"/>
    <cellStyle name="Normalny 2 6 2 4" xfId="6046"/>
    <cellStyle name="Normalny 2 6 3" xfId="6047"/>
    <cellStyle name="Normalny 2 6 4" xfId="6048"/>
    <cellStyle name="Normalny 2 6 4 2" xfId="6049"/>
    <cellStyle name="Normalny 2 6 4 3" xfId="6050"/>
    <cellStyle name="Normalny 2 6 5" xfId="6051"/>
    <cellStyle name="Normalny 2 6 6" xfId="6052"/>
    <cellStyle name="Normalny 2 60" xfId="6053"/>
    <cellStyle name="Normalny 2 61" xfId="6054"/>
    <cellStyle name="Normalny 2 62" xfId="6055"/>
    <cellStyle name="Normalny 2 63" xfId="6056"/>
    <cellStyle name="Normalny 2 64" xfId="6057"/>
    <cellStyle name="Normalny 2 65" xfId="6058"/>
    <cellStyle name="Normalny 2 66" xfId="6059"/>
    <cellStyle name="Normalny 2 67" xfId="6060"/>
    <cellStyle name="Normalny 2 68" xfId="6061"/>
    <cellStyle name="Normalny 2 69" xfId="6062"/>
    <cellStyle name="Normalny 2 7" xfId="6063"/>
    <cellStyle name="Normalny 2 7 2" xfId="6064"/>
    <cellStyle name="Normalny 2 7 2 2" xfId="6065"/>
    <cellStyle name="Normalny 2 7 2 3" xfId="6066"/>
    <cellStyle name="Normalny 2 7 3" xfId="6067"/>
    <cellStyle name="Normalny 2 7 3 2" xfId="6068"/>
    <cellStyle name="Normalny 2 7 3 3" xfId="6069"/>
    <cellStyle name="Normalny 2 7 4" xfId="6070"/>
    <cellStyle name="Normalny 2 7 5" xfId="6071"/>
    <cellStyle name="Normalny 2 7 6" xfId="6072"/>
    <cellStyle name="Normalny 2 70" xfId="6073"/>
    <cellStyle name="Normalny 2 71" xfId="6074"/>
    <cellStyle name="Normalny 2 72" xfId="6075"/>
    <cellStyle name="Normalny 2 73" xfId="6076"/>
    <cellStyle name="Normalny 2 74" xfId="6077"/>
    <cellStyle name="Normalny 2 75" xfId="6078"/>
    <cellStyle name="Normalny 2 76" xfId="6079"/>
    <cellStyle name="Normalny 2 77" xfId="6080"/>
    <cellStyle name="Normalny 2 78" xfId="6081"/>
    <cellStyle name="Normalny 2 79" xfId="6082"/>
    <cellStyle name="Normalny 2 8" xfId="6083"/>
    <cellStyle name="Normalny 2 8 2" xfId="6084"/>
    <cellStyle name="Normalny 2 8 3" xfId="6085"/>
    <cellStyle name="Normalny 2 8 4" xfId="6086"/>
    <cellStyle name="Normalny 2 8 5" xfId="6087"/>
    <cellStyle name="Normalny 2 8 6" xfId="6088"/>
    <cellStyle name="Normalny 2 80" xfId="6089"/>
    <cellStyle name="Normalny 2 81" xfId="6090"/>
    <cellStyle name="Normalny 2 82" xfId="6091"/>
    <cellStyle name="Normalny 2 83" xfId="6092"/>
    <cellStyle name="Normalny 2 84" xfId="6093"/>
    <cellStyle name="Normalny 2 85" xfId="6094"/>
    <cellStyle name="Normalny 2 86" xfId="6095"/>
    <cellStyle name="Normalny 2 87" xfId="6096"/>
    <cellStyle name="Normalny 2 88" xfId="6097"/>
    <cellStyle name="Normalny 2 89" xfId="6098"/>
    <cellStyle name="Normalny 2 9" xfId="10"/>
    <cellStyle name="Normalny 2 9 2" xfId="6099"/>
    <cellStyle name="Normalny 2 9 3" xfId="6100"/>
    <cellStyle name="Normalny 2 9 4" xfId="6101"/>
    <cellStyle name="Normalny 2 9 5" xfId="6102"/>
    <cellStyle name="Normalny 2 9 6" xfId="6103"/>
    <cellStyle name="Normalny 2 90" xfId="6104"/>
    <cellStyle name="Normalny 2 91" xfId="6105"/>
    <cellStyle name="Normalny 2_142" xfId="6106"/>
    <cellStyle name="Normalny 20" xfId="6107"/>
    <cellStyle name="Normalny 20 2" xfId="6108"/>
    <cellStyle name="Normalny 20 3" xfId="6109"/>
    <cellStyle name="Normalny 20 4" xfId="6110"/>
    <cellStyle name="Normalny 20 5" xfId="6111"/>
    <cellStyle name="Normalny 21" xfId="6112"/>
    <cellStyle name="Normalny 21 2" xfId="6113"/>
    <cellStyle name="Normalny 21 3" xfId="6114"/>
    <cellStyle name="Normalny 21 4" xfId="6115"/>
    <cellStyle name="Normalny 21 5" xfId="6116"/>
    <cellStyle name="Normalny 22" xfId="6117"/>
    <cellStyle name="Normalny 22 2" xfId="6118"/>
    <cellStyle name="Normalny 22 3" xfId="6119"/>
    <cellStyle name="Normalny 23" xfId="6120"/>
    <cellStyle name="Normalny 23 2" xfId="6121"/>
    <cellStyle name="Normalny 23 3" xfId="6122"/>
    <cellStyle name="Normalny 24" xfId="6123"/>
    <cellStyle name="Normalny 24 2" xfId="6124"/>
    <cellStyle name="Normalny 24 3" xfId="6125"/>
    <cellStyle name="Normalny 25" xfId="6126"/>
    <cellStyle name="Normalny 25 2" xfId="6127"/>
    <cellStyle name="Normalny 25 3" xfId="6128"/>
    <cellStyle name="Normalny 26" xfId="6129"/>
    <cellStyle name="Normalny 26 2" xfId="6130"/>
    <cellStyle name="Normalny 26 3" xfId="6131"/>
    <cellStyle name="Normalny 27" xfId="6132"/>
    <cellStyle name="Normalny 27 2" xfId="6133"/>
    <cellStyle name="Normalny 27 3" xfId="6134"/>
    <cellStyle name="Normalny 28" xfId="6135"/>
    <cellStyle name="Normalny 28 2" xfId="8"/>
    <cellStyle name="Normalny 28 3" xfId="6136"/>
    <cellStyle name="Normalny 28 4" xfId="8112"/>
    <cellStyle name="Normalny 28 5" xfId="8121"/>
    <cellStyle name="Normalny 28 5 2" xfId="8122"/>
    <cellStyle name="Normalny 28 6" xfId="8147"/>
    <cellStyle name="Normalny 29" xfId="6137"/>
    <cellStyle name="Normalny 29 2" xfId="6138"/>
    <cellStyle name="Normalny 29 3" xfId="6139"/>
    <cellStyle name="Normalny 29 4" xfId="8123"/>
    <cellStyle name="Normalny 29 5" xfId="8124"/>
    <cellStyle name="Normalny 3" xfId="6140"/>
    <cellStyle name="Normalny 3 10" xfId="6141"/>
    <cellStyle name="Normalny 3 10 2" xfId="6142"/>
    <cellStyle name="Normalny 3 10 3" xfId="6143"/>
    <cellStyle name="Normalny 3 10 4" xfId="6144"/>
    <cellStyle name="Normalny 3 10 5" xfId="6145"/>
    <cellStyle name="Normalny 3 11" xfId="6146"/>
    <cellStyle name="Normalny 3 11 2" xfId="6147"/>
    <cellStyle name="Normalny 3 11 3" xfId="6148"/>
    <cellStyle name="Normalny 3 11 4" xfId="6149"/>
    <cellStyle name="Normalny 3 11 5" xfId="6150"/>
    <cellStyle name="Normalny 3 12" xfId="6151"/>
    <cellStyle name="Normalny 3 12 2" xfId="6152"/>
    <cellStyle name="Normalny 3 12 3" xfId="6153"/>
    <cellStyle name="Normalny 3 12 4" xfId="6154"/>
    <cellStyle name="Normalny 3 12 5" xfId="6155"/>
    <cellStyle name="Normalny 3 13" xfId="6156"/>
    <cellStyle name="Normalny 3 13 2" xfId="6157"/>
    <cellStyle name="Normalny 3 13 3" xfId="6158"/>
    <cellStyle name="Normalny 3 13 4" xfId="6159"/>
    <cellStyle name="Normalny 3 13 5" xfId="6160"/>
    <cellStyle name="Normalny 3 14" xfId="6161"/>
    <cellStyle name="Normalny 3 14 2" xfId="6162"/>
    <cellStyle name="Normalny 3 14 3" xfId="6163"/>
    <cellStyle name="Normalny 3 14 4" xfId="6164"/>
    <cellStyle name="Normalny 3 14 5" xfId="6165"/>
    <cellStyle name="Normalny 3 15" xfId="6166"/>
    <cellStyle name="Normalny 3 15 2" xfId="6167"/>
    <cellStyle name="Normalny 3 15 3" xfId="6168"/>
    <cellStyle name="Normalny 3 15 4" xfId="6169"/>
    <cellStyle name="Normalny 3 15 5" xfId="6170"/>
    <cellStyle name="Normalny 3 16" xfId="6171"/>
    <cellStyle name="Normalny 3 16 2" xfId="6172"/>
    <cellStyle name="Normalny 3 16 3" xfId="6173"/>
    <cellStyle name="Normalny 3 17" xfId="6174"/>
    <cellStyle name="Normalny 3 17 2" xfId="6175"/>
    <cellStyle name="Normalny 3 17 3" xfId="6176"/>
    <cellStyle name="Normalny 3 18" xfId="6177"/>
    <cellStyle name="Normalny 3 18 2" xfId="6178"/>
    <cellStyle name="Normalny 3 18 3" xfId="6179"/>
    <cellStyle name="Normalny 3 19" xfId="6180"/>
    <cellStyle name="Normalny 3 2" xfId="6181"/>
    <cellStyle name="Normalny 3 2 2" xfId="6182"/>
    <cellStyle name="Normalny 3 2 2 2" xfId="6183"/>
    <cellStyle name="Normalny 3 2 2 2 2" xfId="6184"/>
    <cellStyle name="Normalny 3 2 2 2 3" xfId="6185"/>
    <cellStyle name="Normalny 3 2 2 3" xfId="6186"/>
    <cellStyle name="Normalny 3 2 2 4" xfId="6187"/>
    <cellStyle name="Normalny 3 2 2 5" xfId="6188"/>
    <cellStyle name="Normalny 3 2 2 6" xfId="6189"/>
    <cellStyle name="Normalny 3 2 2 7" xfId="8135"/>
    <cellStyle name="Normalny 3 2 3" xfId="6190"/>
    <cellStyle name="Normalny 3 2 4" xfId="6191"/>
    <cellStyle name="Normalny 3 2 4 2" xfId="6192"/>
    <cellStyle name="Normalny 3 2 4 3" xfId="6193"/>
    <cellStyle name="Normalny 3 2 5" xfId="6194"/>
    <cellStyle name="Normalny 3 2 6" xfId="6195"/>
    <cellStyle name="Normalny 3 2 7" xfId="6196"/>
    <cellStyle name="Normalny 3 2 8" xfId="8136"/>
    <cellStyle name="Normalny 3 20" xfId="6197"/>
    <cellStyle name="Normalny 3 21" xfId="6198"/>
    <cellStyle name="Normalny 3 22" xfId="6199"/>
    <cellStyle name="Normalny 3 23" xfId="6200"/>
    <cellStyle name="Normalny 3 24" xfId="6201"/>
    <cellStyle name="Normalny 3 25" xfId="6202"/>
    <cellStyle name="Normalny 3 26" xfId="6203"/>
    <cellStyle name="Normalny 3 27" xfId="6204"/>
    <cellStyle name="Normalny 3 28" xfId="6205"/>
    <cellStyle name="Normalny 3 29" xfId="6206"/>
    <cellStyle name="Normalny 3 3" xfId="6207"/>
    <cellStyle name="Normalny 3 3 2" xfId="6208"/>
    <cellStyle name="Normalny 3 3 2 2" xfId="6209"/>
    <cellStyle name="Normalny 3 3 2 3" xfId="6210"/>
    <cellStyle name="Normalny 3 3 3" xfId="6211"/>
    <cellStyle name="Normalny 3 3 3 2" xfId="6212"/>
    <cellStyle name="Normalny 3 3 3 3" xfId="6213"/>
    <cellStyle name="Normalny 3 3 4" xfId="6214"/>
    <cellStyle name="Normalny 3 3 4 2" xfId="6215"/>
    <cellStyle name="Normalny 3 3 4 3" xfId="6216"/>
    <cellStyle name="Normalny 3 3 5" xfId="6217"/>
    <cellStyle name="Normalny 3 3 6" xfId="6218"/>
    <cellStyle name="Normalny 3 3 7" xfId="6219"/>
    <cellStyle name="Normalny 3 30" xfId="6220"/>
    <cellStyle name="Normalny 3 31" xfId="6221"/>
    <cellStyle name="Normalny 3 32" xfId="6222"/>
    <cellStyle name="Normalny 3 33" xfId="8137"/>
    <cellStyle name="Normalny 3 4" xfId="6223"/>
    <cellStyle name="Normalny 3 4 2" xfId="6224"/>
    <cellStyle name="Normalny 3 4 3" xfId="6225"/>
    <cellStyle name="Normalny 3 4 4" xfId="6226"/>
    <cellStyle name="Normalny 3 4 5" xfId="6227"/>
    <cellStyle name="Normalny 3 4 6" xfId="6228"/>
    <cellStyle name="Normalny 3 5" xfId="6229"/>
    <cellStyle name="Normalny 3 5 2" xfId="6230"/>
    <cellStyle name="Normalny 3 5 3" xfId="6231"/>
    <cellStyle name="Normalny 3 5 4" xfId="6232"/>
    <cellStyle name="Normalny 3 5 5" xfId="6233"/>
    <cellStyle name="Normalny 3 5 6" xfId="6234"/>
    <cellStyle name="Normalny 3 6" xfId="6235"/>
    <cellStyle name="Normalny 3 6 2" xfId="6236"/>
    <cellStyle name="Normalny 3 6 3" xfId="6237"/>
    <cellStyle name="Normalny 3 6 4" xfId="6238"/>
    <cellStyle name="Normalny 3 6 5" xfId="6239"/>
    <cellStyle name="Normalny 3 6 6" xfId="6240"/>
    <cellStyle name="Normalny 3 7" xfId="6241"/>
    <cellStyle name="Normalny 3 7 2" xfId="6242"/>
    <cellStyle name="Normalny 3 7 3" xfId="6243"/>
    <cellStyle name="Normalny 3 7 4" xfId="6244"/>
    <cellStyle name="Normalny 3 7 5" xfId="6245"/>
    <cellStyle name="Normalny 3 7 6" xfId="6246"/>
    <cellStyle name="Normalny 3 8" xfId="6247"/>
    <cellStyle name="Normalny 3 8 2" xfId="6248"/>
    <cellStyle name="Normalny 3 8 3" xfId="6249"/>
    <cellStyle name="Normalny 3 8 4" xfId="6250"/>
    <cellStyle name="Normalny 3 8 5" xfId="6251"/>
    <cellStyle name="Normalny 3 8 6" xfId="6252"/>
    <cellStyle name="Normalny 3 9" xfId="6253"/>
    <cellStyle name="Normalny 3 9 2" xfId="6254"/>
    <cellStyle name="Normalny 3 9 3" xfId="6255"/>
    <cellStyle name="Normalny 3 9 4" xfId="6256"/>
    <cellStyle name="Normalny 3 9 5" xfId="6257"/>
    <cellStyle name="Normalny 3 9 6" xfId="6258"/>
    <cellStyle name="Normalny 3_MONIA_125" xfId="6259"/>
    <cellStyle name="Normalny 30" xfId="2"/>
    <cellStyle name="Normalny 30 2" xfId="6260"/>
    <cellStyle name="Normalny 30 3" xfId="6261"/>
    <cellStyle name="Normalny 30 4" xfId="5"/>
    <cellStyle name="Normalny 30 4 2" xfId="8115"/>
    <cellStyle name="Normalny 30 5" xfId="8114"/>
    <cellStyle name="Normalny 30 6" xfId="8125"/>
    <cellStyle name="Normalny 31" xfId="9"/>
    <cellStyle name="Normalny 32" xfId="6262"/>
    <cellStyle name="Normalny 32 2" xfId="6263"/>
    <cellStyle name="Normalny 32 3" xfId="8126"/>
    <cellStyle name="Normalny 33" xfId="6264"/>
    <cellStyle name="Normalny 34" xfId="6265"/>
    <cellStyle name="Normalny 34 2" xfId="8106"/>
    <cellStyle name="Normalny 34 3" xfId="8127"/>
    <cellStyle name="Normalny 34 4" xfId="8128"/>
    <cellStyle name="Normalny 35" xfId="6266"/>
    <cellStyle name="Normalny 36" xfId="6267"/>
    <cellStyle name="Normalny 37" xfId="6268"/>
    <cellStyle name="Normalny 38" xfId="6269"/>
    <cellStyle name="Normalny 39" xfId="6270"/>
    <cellStyle name="Normalny 4" xfId="6271"/>
    <cellStyle name="Normalny 4 10 2" xfId="6272"/>
    <cellStyle name="Normalny 4 116" xfId="6273"/>
    <cellStyle name="Normalny 4 121" xfId="6274"/>
    <cellStyle name="Normalny 4 122" xfId="6275"/>
    <cellStyle name="Normalny 4 130" xfId="6276"/>
    <cellStyle name="Normalny 4 152" xfId="6277"/>
    <cellStyle name="Normalny 4 154" xfId="6278"/>
    <cellStyle name="Normalny 4 2" xfId="6279"/>
    <cellStyle name="Normalny 4 2 2" xfId="6280"/>
    <cellStyle name="Normalny 4 2 2 2" xfId="6281"/>
    <cellStyle name="Normalny 4 2 2 3" xfId="6282"/>
    <cellStyle name="Normalny 4 2 3" xfId="6283"/>
    <cellStyle name="Normalny 4 2 3 2" xfId="6284"/>
    <cellStyle name="Normalny 4 2 3 3" xfId="6285"/>
    <cellStyle name="Normalny 4 2 4" xfId="6286"/>
    <cellStyle name="Normalny 4 2 4 2" xfId="6287"/>
    <cellStyle name="Normalny 4 2 4 3" xfId="6288"/>
    <cellStyle name="Normalny 4 2 5" xfId="6289"/>
    <cellStyle name="Normalny 4 2 6" xfId="6290"/>
    <cellStyle name="Normalny 4 3" xfId="6291"/>
    <cellStyle name="Normalny 4 3 2" xfId="6292"/>
    <cellStyle name="Normalny 4 3 2 2" xfId="6293"/>
    <cellStyle name="Normalny 4 3 2 3" xfId="6294"/>
    <cellStyle name="Normalny 4 3 3" xfId="6295"/>
    <cellStyle name="Normalny 4 3 3 2" xfId="6296"/>
    <cellStyle name="Normalny 4 3 3 3" xfId="6297"/>
    <cellStyle name="Normalny 4 3 4" xfId="6298"/>
    <cellStyle name="Normalny 4 3 4 2" xfId="6299"/>
    <cellStyle name="Normalny 4 3 4 3" xfId="6300"/>
    <cellStyle name="Normalny 4 3 5" xfId="6301"/>
    <cellStyle name="Normalny 4 3 6" xfId="6302"/>
    <cellStyle name="Normalny 4 4" xfId="6303"/>
    <cellStyle name="Normalny 4 4 2" xfId="6304"/>
    <cellStyle name="Normalny 4 4 2 2" xfId="6305"/>
    <cellStyle name="Normalny 4 4 2 3" xfId="6306"/>
    <cellStyle name="Normalny 4 4 3" xfId="6307"/>
    <cellStyle name="Normalny 4 4 3 2" xfId="6308"/>
    <cellStyle name="Normalny 4 4 3 3" xfId="6309"/>
    <cellStyle name="Normalny 4 4 4" xfId="6310"/>
    <cellStyle name="Normalny 4 4 4 2" xfId="6311"/>
    <cellStyle name="Normalny 4 4 4 3" xfId="6312"/>
    <cellStyle name="Normalny 4 4 5" xfId="6313"/>
    <cellStyle name="Normalny 4 4 6" xfId="6314"/>
    <cellStyle name="Normalny 4 5" xfId="6315"/>
    <cellStyle name="Normalny 4 5 2" xfId="6316"/>
    <cellStyle name="Normalny 4 5 3" xfId="6317"/>
    <cellStyle name="Normalny 4 5 4" xfId="6318"/>
    <cellStyle name="Normalny 4 5 5" xfId="6319"/>
    <cellStyle name="Normalny 4 6" xfId="6320"/>
    <cellStyle name="Normalny 4 6 2" xfId="6321"/>
    <cellStyle name="Normalny 4 6 3" xfId="6322"/>
    <cellStyle name="Normalny 4 6 4" xfId="6323"/>
    <cellStyle name="Normalny 4 6 5" xfId="6324"/>
    <cellStyle name="Normalny 4 7" xfId="6325"/>
    <cellStyle name="Normalny 4 7 2" xfId="6326"/>
    <cellStyle name="Normalny 4 7 3" xfId="6327"/>
    <cellStyle name="Normalny 4 8" xfId="6328"/>
    <cellStyle name="Normalny 4 8 2" xfId="6329"/>
    <cellStyle name="Normalny 4 8 3" xfId="6330"/>
    <cellStyle name="Normalny 4 84" xfId="6331"/>
    <cellStyle name="Normalny 40" xfId="6332"/>
    <cellStyle name="Normalny 41" xfId="6333"/>
    <cellStyle name="Normalny 41 2" xfId="6334"/>
    <cellStyle name="Normalny 41 3" xfId="6335"/>
    <cellStyle name="Normalny 42" xfId="6336"/>
    <cellStyle name="Normalny 42 2" xfId="6337"/>
    <cellStyle name="Normalny 42 3" xfId="6338"/>
    <cellStyle name="Normalny 43" xfId="6339"/>
    <cellStyle name="Normalny 43 2" xfId="6340"/>
    <cellStyle name="Normalny 43 3" xfId="6341"/>
    <cellStyle name="Normalny 44" xfId="6342"/>
    <cellStyle name="Normalny 44 2" xfId="6343"/>
    <cellStyle name="Normalny 44 3" xfId="6344"/>
    <cellStyle name="Normalny 45" xfId="6345"/>
    <cellStyle name="Normalny 45 2" xfId="6346"/>
    <cellStyle name="Normalny 45 3" xfId="6347"/>
    <cellStyle name="Normalny 46" xfId="6348"/>
    <cellStyle name="Normalny 46 2" xfId="6349"/>
    <cellStyle name="Normalny 46 3" xfId="6350"/>
    <cellStyle name="Normalny 47" xfId="6351"/>
    <cellStyle name="Normalny 47 2" xfId="6352"/>
    <cellStyle name="Normalny 47 3" xfId="6353"/>
    <cellStyle name="Normalny 48" xfId="6354"/>
    <cellStyle name="Normalny 48 2" xfId="6355"/>
    <cellStyle name="Normalny 48 3" xfId="6356"/>
    <cellStyle name="Normalny 49" xfId="6357"/>
    <cellStyle name="Normalny 49 2" xfId="6358"/>
    <cellStyle name="Normalny 49 3" xfId="6359"/>
    <cellStyle name="Normalny 5" xfId="6360"/>
    <cellStyle name="Normalny 5 10" xfId="6361"/>
    <cellStyle name="Normalny 5 11" xfId="8138"/>
    <cellStyle name="Normalny 5 2" xfId="6362"/>
    <cellStyle name="Normalny 5 2 2" xfId="6363"/>
    <cellStyle name="Normalny 5 2 3" xfId="6364"/>
    <cellStyle name="Normalny 5 2 4" xfId="6365"/>
    <cellStyle name="Normalny 5 2 5" xfId="6366"/>
    <cellStyle name="Normalny 5 2 6" xfId="6367"/>
    <cellStyle name="Normalny 5 2 7" xfId="6368"/>
    <cellStyle name="Normalny 5 3" xfId="6369"/>
    <cellStyle name="Normalny 5 3 2" xfId="6370"/>
    <cellStyle name="Normalny 5 3 3" xfId="6371"/>
    <cellStyle name="Normalny 5 3 4" xfId="6372"/>
    <cellStyle name="Normalny 5 3 5" xfId="6373"/>
    <cellStyle name="Normalny 5 4" xfId="6374"/>
    <cellStyle name="Normalny 5 4 2" xfId="6375"/>
    <cellStyle name="Normalny 5 4 3" xfId="6376"/>
    <cellStyle name="Normalny 5 5" xfId="6377"/>
    <cellStyle name="Normalny 5 5 2" xfId="6378"/>
    <cellStyle name="Normalny 5 5 3" xfId="6379"/>
    <cellStyle name="Normalny 5 6" xfId="6380"/>
    <cellStyle name="Normalny 5 7" xfId="6381"/>
    <cellStyle name="Normalny 5 8" xfId="6382"/>
    <cellStyle name="Normalny 5 9" xfId="6383"/>
    <cellStyle name="Normalny 50" xfId="6384"/>
    <cellStyle name="Normalny 50 2" xfId="6385"/>
    <cellStyle name="Normalny 50 3" xfId="6386"/>
    <cellStyle name="Normalny 51" xfId="6387"/>
    <cellStyle name="Normalny 51 2" xfId="6388"/>
    <cellStyle name="Normalny 51 3" xfId="6389"/>
    <cellStyle name="Normalny 52" xfId="6390"/>
    <cellStyle name="Normalny 52 2" xfId="6391"/>
    <cellStyle name="Normalny 52 3" xfId="6392"/>
    <cellStyle name="Normalny 53" xfId="6393"/>
    <cellStyle name="Normalny 53 2" xfId="6394"/>
    <cellStyle name="Normalny 54" xfId="6395"/>
    <cellStyle name="Normalny 54 2" xfId="6396"/>
    <cellStyle name="Normalny 55" xfId="6397"/>
    <cellStyle name="Normalny 55 2" xfId="6398"/>
    <cellStyle name="Normalny 56" xfId="6399"/>
    <cellStyle name="Normalny 56 2" xfId="6400"/>
    <cellStyle name="Normalny 57" xfId="6401"/>
    <cellStyle name="Normalny 57 2" xfId="6402"/>
    <cellStyle name="Normalny 58" xfId="6403"/>
    <cellStyle name="Normalny 58 2" xfId="6404"/>
    <cellStyle name="Normalny 59" xfId="6405"/>
    <cellStyle name="Normalny 59 2" xfId="6406"/>
    <cellStyle name="Normalny 6" xfId="6407"/>
    <cellStyle name="Normalny 6 10" xfId="6408"/>
    <cellStyle name="Normalny 6 11" xfId="6409"/>
    <cellStyle name="Normalny 6 12" xfId="6410"/>
    <cellStyle name="Normalny 6 13" xfId="6411"/>
    <cellStyle name="Normalny 6 14" xfId="6412"/>
    <cellStyle name="Normalny 6 15" xfId="6413"/>
    <cellStyle name="Normalny 6 16" xfId="6414"/>
    <cellStyle name="Normalny 6 17" xfId="6415"/>
    <cellStyle name="Normalny 6 18" xfId="6416"/>
    <cellStyle name="Normalny 6 2" xfId="6417"/>
    <cellStyle name="Normalny 6 2 2" xfId="6418"/>
    <cellStyle name="Normalny 6 2 2 2" xfId="6419"/>
    <cellStyle name="Normalny 6 2 2 3" xfId="6420"/>
    <cellStyle name="Normalny 6 2 3" xfId="6421"/>
    <cellStyle name="Normalny 6 2 4" xfId="6422"/>
    <cellStyle name="Normalny 6 2 5" xfId="6423"/>
    <cellStyle name="Normalny 6 2 6" xfId="6424"/>
    <cellStyle name="Normalny 6 2 7" xfId="6425"/>
    <cellStyle name="Normalny 6 3" xfId="6426"/>
    <cellStyle name="Normalny 6 3 2" xfId="6427"/>
    <cellStyle name="Normalny 6 3 3" xfId="6428"/>
    <cellStyle name="Normalny 6 4" xfId="6429"/>
    <cellStyle name="Normalny 6 5" xfId="6430"/>
    <cellStyle name="Normalny 6 6" xfId="6431"/>
    <cellStyle name="Normalny 6 7" xfId="6432"/>
    <cellStyle name="Normalny 6 8" xfId="6433"/>
    <cellStyle name="Normalny 6 9" xfId="6434"/>
    <cellStyle name="Normalny 60" xfId="6435"/>
    <cellStyle name="Normalny 60 2" xfId="6436"/>
    <cellStyle name="Normalny 61" xfId="6437"/>
    <cellStyle name="Normalny 61 2" xfId="6438"/>
    <cellStyle name="Normalny 62" xfId="6439"/>
    <cellStyle name="Normalny 63" xfId="6440"/>
    <cellStyle name="Normalny 64" xfId="6441"/>
    <cellStyle name="Normalny 65" xfId="8113"/>
    <cellStyle name="Normalny 66" xfId="6442"/>
    <cellStyle name="Normalny 66 2" xfId="6443"/>
    <cellStyle name="Normalny 67" xfId="8139"/>
    <cellStyle name="Normalny 68" xfId="8140"/>
    <cellStyle name="Normalny 69" xfId="6444"/>
    <cellStyle name="Normalny 7" xfId="6445"/>
    <cellStyle name="Normalny 7 10" xfId="6446"/>
    <cellStyle name="Normalny 7 11" xfId="6447"/>
    <cellStyle name="Normalny 7 12" xfId="6448"/>
    <cellStyle name="Normalny 7 13" xfId="6449"/>
    <cellStyle name="Normalny 7 14" xfId="6450"/>
    <cellStyle name="Normalny 7 15" xfId="6451"/>
    <cellStyle name="Normalny 7 16" xfId="6452"/>
    <cellStyle name="Normalny 7 17" xfId="6453"/>
    <cellStyle name="Normalny 7 18" xfId="6454"/>
    <cellStyle name="Normalny 7 19" xfId="6455"/>
    <cellStyle name="Normalny 7 2" xfId="6456"/>
    <cellStyle name="Normalny 7 2 2" xfId="6457"/>
    <cellStyle name="Normalny 7 2 2 2" xfId="6458"/>
    <cellStyle name="Normalny 7 2 2 3" xfId="6459"/>
    <cellStyle name="Normalny 7 2 3" xfId="6460"/>
    <cellStyle name="Normalny 7 2 4" xfId="6461"/>
    <cellStyle name="Normalny 7 2 5" xfId="6462"/>
    <cellStyle name="Normalny 7 2 6" xfId="6463"/>
    <cellStyle name="Normalny 7 20" xfId="6464"/>
    <cellStyle name="Normalny 7 3" xfId="6465"/>
    <cellStyle name="Normalny 7 3 2" xfId="6466"/>
    <cellStyle name="Normalny 7 3 3" xfId="6467"/>
    <cellStyle name="Normalny 7 4" xfId="6468"/>
    <cellStyle name="Normalny 7 5" xfId="6469"/>
    <cellStyle name="Normalny 7 6" xfId="6470"/>
    <cellStyle name="Normalny 7 7" xfId="6471"/>
    <cellStyle name="Normalny 7 8" xfId="6472"/>
    <cellStyle name="Normalny 7 9" xfId="6473"/>
    <cellStyle name="Normalny 70" xfId="6474"/>
    <cellStyle name="Normalny 71" xfId="6475"/>
    <cellStyle name="Normalny 72" xfId="8141"/>
    <cellStyle name="Normalny 8" xfId="6476"/>
    <cellStyle name="Normalny 8 10" xfId="6477"/>
    <cellStyle name="Normalny 8 11" xfId="6478"/>
    <cellStyle name="Normalny 8 12" xfId="6479"/>
    <cellStyle name="Normalny 8 13" xfId="6480"/>
    <cellStyle name="Normalny 8 14" xfId="6481"/>
    <cellStyle name="Normalny 8 15" xfId="6482"/>
    <cellStyle name="Normalny 8 16" xfId="6483"/>
    <cellStyle name="Normalny 8 17" xfId="6484"/>
    <cellStyle name="Normalny 8 18" xfId="6485"/>
    <cellStyle name="Normalny 8 19" xfId="6486"/>
    <cellStyle name="Normalny 8 2" xfId="6487"/>
    <cellStyle name="Normalny 8 2 2" xfId="6488"/>
    <cellStyle name="Normalny 8 2 3" xfId="6489"/>
    <cellStyle name="Normalny 8 20" xfId="6490"/>
    <cellStyle name="Normalny 8 21" xfId="6491"/>
    <cellStyle name="Normalny 8 22" xfId="6492"/>
    <cellStyle name="Normalny 8 23" xfId="6493"/>
    <cellStyle name="Normalny 8 24" xfId="6494"/>
    <cellStyle name="Normalny 8 25" xfId="6495"/>
    <cellStyle name="Normalny 8 26" xfId="6496"/>
    <cellStyle name="Normalny 8 27" xfId="6497"/>
    <cellStyle name="Normalny 8 28" xfId="6498"/>
    <cellStyle name="Normalny 8 29" xfId="6499"/>
    <cellStyle name="Normalny 8 3" xfId="6500"/>
    <cellStyle name="Normalny 8 3 2" xfId="6501"/>
    <cellStyle name="Normalny 8 3 3" xfId="6502"/>
    <cellStyle name="Normalny 8 30" xfId="6503"/>
    <cellStyle name="Normalny 8 31" xfId="6504"/>
    <cellStyle name="Normalny 8 32" xfId="6505"/>
    <cellStyle name="Normalny 8 33" xfId="6506"/>
    <cellStyle name="Normalny 8 34" xfId="6507"/>
    <cellStyle name="Normalny 8 4" xfId="6508"/>
    <cellStyle name="Normalny 8 4 2" xfId="6509"/>
    <cellStyle name="Normalny 8 4 3" xfId="6510"/>
    <cellStyle name="Normalny 8 5" xfId="6511"/>
    <cellStyle name="Normalny 8 5 2" xfId="6512"/>
    <cellStyle name="Normalny 8 5 3" xfId="6513"/>
    <cellStyle name="Normalny 8 6" xfId="6514"/>
    <cellStyle name="Normalny 8 6 2" xfId="6515"/>
    <cellStyle name="Normalny 8 6 2 2" xfId="8129"/>
    <cellStyle name="Normalny 8 6 2 3" xfId="8133"/>
    <cellStyle name="Normalny 8 6 3" xfId="6516"/>
    <cellStyle name="Normalny 8 7" xfId="6517"/>
    <cellStyle name="Normalny 8 7 2" xfId="6518"/>
    <cellStyle name="Normalny 8 7 3" xfId="8130"/>
    <cellStyle name="Normalny 8 8" xfId="6519"/>
    <cellStyle name="Normalny 8 9" xfId="6520"/>
    <cellStyle name="Normalny 8 9 2" xfId="6521"/>
    <cellStyle name="Normalny 8 9 3" xfId="8131"/>
    <cellStyle name="Normalny 9" xfId="6522"/>
    <cellStyle name="Normalny 9 2" xfId="6523"/>
    <cellStyle name="Normalny 9 3" xfId="6524"/>
    <cellStyle name="Normalny 9 4" xfId="6525"/>
    <cellStyle name="Normalny 9 5" xfId="6526"/>
    <cellStyle name="Normalny 92" xfId="6527"/>
    <cellStyle name="Normalny 92 2" xfId="6528"/>
    <cellStyle name="Normalny 93" xfId="6529"/>
    <cellStyle name="Normalny 93 2" xfId="6530"/>
    <cellStyle name="Normalny 94" xfId="6531"/>
    <cellStyle name="Normalny 94 2" xfId="6532"/>
    <cellStyle name="Normalny 95" xfId="6533"/>
    <cellStyle name="Normalny 95 2" xfId="6534"/>
    <cellStyle name="Normalny 96" xfId="6535"/>
    <cellStyle name="Normalny 96 2" xfId="6536"/>
    <cellStyle name="Normalny 97" xfId="6537"/>
    <cellStyle name="Normalny 97 2" xfId="6538"/>
    <cellStyle name="Normalny 98" xfId="6539"/>
    <cellStyle name="Normalny 98 2" xfId="6540"/>
    <cellStyle name="Normalny 99" xfId="6541"/>
    <cellStyle name="Normalny 99 2" xfId="6542"/>
    <cellStyle name="Normalny_pt 3 Monitoring tables Axis 4" xfId="7"/>
    <cellStyle name="Normalny_Wszystkie wskaźniki rezultatu dla ARiMR - oś 1" xfId="6"/>
    <cellStyle name="Normalny_Zał nr 3_TM_produkt_uruchomione do 30 06 08_17 lipca (2)" xfId="4"/>
    <cellStyle name="Obliczenia 10" xfId="6543"/>
    <cellStyle name="Obliczenia 10 2" xfId="6544"/>
    <cellStyle name="Obliczenia 10 3" xfId="6545"/>
    <cellStyle name="Obliczenia 10 4" xfId="6546"/>
    <cellStyle name="Obliczenia 10 5" xfId="6547"/>
    <cellStyle name="Obliczenia 11" xfId="6548"/>
    <cellStyle name="Obliczenia 11 2" xfId="6549"/>
    <cellStyle name="Obliczenia 11 3" xfId="6550"/>
    <cellStyle name="Obliczenia 12" xfId="6551"/>
    <cellStyle name="Obliczenia 12 2" xfId="6552"/>
    <cellStyle name="Obliczenia 12 3" xfId="6553"/>
    <cellStyle name="Obliczenia 13" xfId="6554"/>
    <cellStyle name="Obliczenia 13 2" xfId="6555"/>
    <cellStyle name="Obliczenia 13 3" xfId="6556"/>
    <cellStyle name="Obliczenia 14" xfId="6557"/>
    <cellStyle name="Obliczenia 14 2" xfId="6558"/>
    <cellStyle name="Obliczenia 14 3" xfId="6559"/>
    <cellStyle name="Obliczenia 15" xfId="6560"/>
    <cellStyle name="Obliczenia 15 2" xfId="6561"/>
    <cellStyle name="Obliczenia 15 3" xfId="6562"/>
    <cellStyle name="Obliczenia 16" xfId="6563"/>
    <cellStyle name="Obliczenia 16 2" xfId="6564"/>
    <cellStyle name="Obliczenia 16 3" xfId="6565"/>
    <cellStyle name="Obliczenia 17" xfId="6566"/>
    <cellStyle name="Obliczenia 17 2" xfId="6567"/>
    <cellStyle name="Obliczenia 17 3" xfId="6568"/>
    <cellStyle name="Obliczenia 18" xfId="6569"/>
    <cellStyle name="Obliczenia 18 2" xfId="6570"/>
    <cellStyle name="Obliczenia 18 3" xfId="6571"/>
    <cellStyle name="Obliczenia 19" xfId="6572"/>
    <cellStyle name="Obliczenia 19 2" xfId="6573"/>
    <cellStyle name="Obliczenia 19 3" xfId="6574"/>
    <cellStyle name="Obliczenia 2" xfId="6575"/>
    <cellStyle name="Obliczenia 2 10" xfId="6576"/>
    <cellStyle name="Obliczenia 2 2" xfId="6577"/>
    <cellStyle name="Obliczenia 2 2 2" xfId="6578"/>
    <cellStyle name="Obliczenia 2 2 3" xfId="6579"/>
    <cellStyle name="Obliczenia 2 3" xfId="6580"/>
    <cellStyle name="Obliczenia 2 4" xfId="6581"/>
    <cellStyle name="Obliczenia 2 5" xfId="6582"/>
    <cellStyle name="Obliczenia 2 6" xfId="6583"/>
    <cellStyle name="Obliczenia 2 7" xfId="6584"/>
    <cellStyle name="Obliczenia 2 8" xfId="6585"/>
    <cellStyle name="Obliczenia 2 9" xfId="6586"/>
    <cellStyle name="Obliczenia 20" xfId="6587"/>
    <cellStyle name="Obliczenia 20 2" xfId="6588"/>
    <cellStyle name="Obliczenia 20 3" xfId="6589"/>
    <cellStyle name="Obliczenia 21" xfId="6590"/>
    <cellStyle name="Obliczenia 21 2" xfId="6591"/>
    <cellStyle name="Obliczenia 21 3" xfId="6592"/>
    <cellStyle name="Obliczenia 22" xfId="6593"/>
    <cellStyle name="Obliczenia 22 2" xfId="6594"/>
    <cellStyle name="Obliczenia 22 3" xfId="6595"/>
    <cellStyle name="Obliczenia 23" xfId="6596"/>
    <cellStyle name="Obliczenia 23 2" xfId="6597"/>
    <cellStyle name="Obliczenia 23 3" xfId="6598"/>
    <cellStyle name="Obliczenia 24" xfId="6599"/>
    <cellStyle name="Obliczenia 24 2" xfId="6600"/>
    <cellStyle name="Obliczenia 24 3" xfId="6601"/>
    <cellStyle name="Obliczenia 25" xfId="6602"/>
    <cellStyle name="Obliczenia 25 2" xfId="6603"/>
    <cellStyle name="Obliczenia 25 3" xfId="6604"/>
    <cellStyle name="Obliczenia 26" xfId="6605"/>
    <cellStyle name="Obliczenia 26 2" xfId="6606"/>
    <cellStyle name="Obliczenia 26 3" xfId="6607"/>
    <cellStyle name="Obliczenia 27" xfId="6608"/>
    <cellStyle name="Obliczenia 27 2" xfId="6609"/>
    <cellStyle name="Obliczenia 27 3" xfId="6610"/>
    <cellStyle name="Obliczenia 28" xfId="6611"/>
    <cellStyle name="Obliczenia 28 2" xfId="6612"/>
    <cellStyle name="Obliczenia 28 3" xfId="6613"/>
    <cellStyle name="Obliczenia 29" xfId="6614"/>
    <cellStyle name="Obliczenia 29 2" xfId="6615"/>
    <cellStyle name="Obliczenia 29 3" xfId="6616"/>
    <cellStyle name="Obliczenia 3" xfId="6617"/>
    <cellStyle name="Obliczenia 3 2" xfId="6618"/>
    <cellStyle name="Obliczenia 3 3" xfId="6619"/>
    <cellStyle name="Obliczenia 3 4" xfId="6620"/>
    <cellStyle name="Obliczenia 3 5" xfId="6621"/>
    <cellStyle name="Obliczenia 30" xfId="6622"/>
    <cellStyle name="Obliczenia 30 2" xfId="6623"/>
    <cellStyle name="Obliczenia 30 3" xfId="6624"/>
    <cellStyle name="Obliczenia 31" xfId="6625"/>
    <cellStyle name="Obliczenia 31 2" xfId="6626"/>
    <cellStyle name="Obliczenia 31 3" xfId="6627"/>
    <cellStyle name="Obliczenia 32" xfId="6628"/>
    <cellStyle name="Obliczenia 32 2" xfId="6629"/>
    <cellStyle name="Obliczenia 32 3" xfId="6630"/>
    <cellStyle name="Obliczenia 33" xfId="6631"/>
    <cellStyle name="Obliczenia 34" xfId="6632"/>
    <cellStyle name="Obliczenia 35" xfId="6633"/>
    <cellStyle name="Obliczenia 36" xfId="6634"/>
    <cellStyle name="Obliczenia 37" xfId="6635"/>
    <cellStyle name="Obliczenia 38" xfId="6636"/>
    <cellStyle name="Obliczenia 39" xfId="6637"/>
    <cellStyle name="Obliczenia 4" xfId="6638"/>
    <cellStyle name="Obliczenia 4 2" xfId="6639"/>
    <cellStyle name="Obliczenia 4 3" xfId="6640"/>
    <cellStyle name="Obliczenia 4 4" xfId="6641"/>
    <cellStyle name="Obliczenia 4 5" xfId="6642"/>
    <cellStyle name="Obliczenia 40" xfId="6643"/>
    <cellStyle name="Obliczenia 41" xfId="6644"/>
    <cellStyle name="Obliczenia 42" xfId="6645"/>
    <cellStyle name="Obliczenia 43" xfId="6646"/>
    <cellStyle name="Obliczenia 44" xfId="6647"/>
    <cellStyle name="Obliczenia 45" xfId="6648"/>
    <cellStyle name="Obliczenia 46" xfId="6649"/>
    <cellStyle name="Obliczenia 47" xfId="6650"/>
    <cellStyle name="Obliczenia 48" xfId="6651"/>
    <cellStyle name="Obliczenia 49" xfId="6652"/>
    <cellStyle name="Obliczenia 5" xfId="6653"/>
    <cellStyle name="Obliczenia 5 2" xfId="6654"/>
    <cellStyle name="Obliczenia 5 3" xfId="6655"/>
    <cellStyle name="Obliczenia 5 4" xfId="6656"/>
    <cellStyle name="Obliczenia 5 5" xfId="6657"/>
    <cellStyle name="Obliczenia 50" xfId="6658"/>
    <cellStyle name="Obliczenia 51" xfId="6659"/>
    <cellStyle name="Obliczenia 52" xfId="6660"/>
    <cellStyle name="Obliczenia 53" xfId="6661"/>
    <cellStyle name="Obliczenia 54" xfId="6662"/>
    <cellStyle name="Obliczenia 55" xfId="6663"/>
    <cellStyle name="Obliczenia 56" xfId="6664"/>
    <cellStyle name="Obliczenia 57" xfId="6665"/>
    <cellStyle name="Obliczenia 58" xfId="6666"/>
    <cellStyle name="Obliczenia 59" xfId="6667"/>
    <cellStyle name="Obliczenia 6" xfId="6668"/>
    <cellStyle name="Obliczenia 6 2" xfId="6669"/>
    <cellStyle name="Obliczenia 6 3" xfId="6670"/>
    <cellStyle name="Obliczenia 6 4" xfId="6671"/>
    <cellStyle name="Obliczenia 6 5" xfId="6672"/>
    <cellStyle name="Obliczenia 60" xfId="6673"/>
    <cellStyle name="Obliczenia 61" xfId="6674"/>
    <cellStyle name="Obliczenia 62" xfId="6675"/>
    <cellStyle name="Obliczenia 63" xfId="6676"/>
    <cellStyle name="Obliczenia 64" xfId="6677"/>
    <cellStyle name="Obliczenia 65" xfId="6678"/>
    <cellStyle name="Obliczenia 66" xfId="6679"/>
    <cellStyle name="Obliczenia 67" xfId="6680"/>
    <cellStyle name="Obliczenia 68" xfId="6681"/>
    <cellStyle name="Obliczenia 69" xfId="6682"/>
    <cellStyle name="Obliczenia 7" xfId="6683"/>
    <cellStyle name="Obliczenia 7 2" xfId="6684"/>
    <cellStyle name="Obliczenia 7 3" xfId="6685"/>
    <cellStyle name="Obliczenia 7 4" xfId="6686"/>
    <cellStyle name="Obliczenia 7 5" xfId="6687"/>
    <cellStyle name="Obliczenia 70" xfId="6688"/>
    <cellStyle name="Obliczenia 71" xfId="6689"/>
    <cellStyle name="Obliczenia 72" xfId="6690"/>
    <cellStyle name="Obliczenia 8" xfId="6691"/>
    <cellStyle name="Obliczenia 8 2" xfId="6692"/>
    <cellStyle name="Obliczenia 8 3" xfId="6693"/>
    <cellStyle name="Obliczenia 8 4" xfId="6694"/>
    <cellStyle name="Obliczenia 8 5" xfId="6695"/>
    <cellStyle name="Obliczenia 9" xfId="6696"/>
    <cellStyle name="Obliczenia 9 2" xfId="6697"/>
    <cellStyle name="Obliczenia 9 3" xfId="6698"/>
    <cellStyle name="Obliczenia 9 4" xfId="6699"/>
    <cellStyle name="Obliczenia 9 5" xfId="6700"/>
    <cellStyle name="Odwiedzone hiperłącze 2" xfId="6701"/>
    <cellStyle name="Procentowy 2" xfId="6702"/>
    <cellStyle name="Procentowy 2 2" xfId="6703"/>
    <cellStyle name="Procentowy 2 2 2" xfId="6704"/>
    <cellStyle name="Procentowy 2 2 3" xfId="6705"/>
    <cellStyle name="Procentowy 2 3" xfId="6706"/>
    <cellStyle name="Procentowy 2 3 2" xfId="6707"/>
    <cellStyle name="Procentowy 2 3 3" xfId="6708"/>
    <cellStyle name="Procentowy 2 4" xfId="6709"/>
    <cellStyle name="Procentowy 2 5" xfId="6710"/>
    <cellStyle name="Procentowy 2 6" xfId="6711"/>
    <cellStyle name="Procentowy 2 7" xfId="6712"/>
    <cellStyle name="Procentowy 2 8" xfId="6713"/>
    <cellStyle name="Procentowy 2 9" xfId="6714"/>
    <cellStyle name="Procentowy 3" xfId="6715"/>
    <cellStyle name="Procentowy 3 2" xfId="6716"/>
    <cellStyle name="Procentowy 3 3" xfId="6717"/>
    <cellStyle name="Procentowy 3 4" xfId="6718"/>
    <cellStyle name="Procentowy 4" xfId="6719"/>
    <cellStyle name="Procentowy 4 2" xfId="6720"/>
    <cellStyle name="Procentowy 4 3" xfId="6721"/>
    <cellStyle name="Procentowy 4 4" xfId="8142"/>
    <cellStyle name="Procentowy 5" xfId="6722"/>
    <cellStyle name="Procentowy 6" xfId="6723"/>
    <cellStyle name="Procentowy 7" xfId="6724"/>
    <cellStyle name="Procentowy 8" xfId="6725"/>
    <cellStyle name="Procentowy 9" xfId="6726"/>
    <cellStyle name="Styl 1" xfId="8143"/>
    <cellStyle name="Suma 10" xfId="6727"/>
    <cellStyle name="Suma 10 2" xfId="6728"/>
    <cellStyle name="Suma 10 3" xfId="6729"/>
    <cellStyle name="Suma 10 4" xfId="6730"/>
    <cellStyle name="Suma 10 5" xfId="6731"/>
    <cellStyle name="Suma 11" xfId="6732"/>
    <cellStyle name="Suma 11 2" xfId="6733"/>
    <cellStyle name="Suma 11 3" xfId="6734"/>
    <cellStyle name="Suma 12" xfId="6735"/>
    <cellStyle name="Suma 12 2" xfId="6736"/>
    <cellStyle name="Suma 12 3" xfId="6737"/>
    <cellStyle name="Suma 13" xfId="6738"/>
    <cellStyle name="Suma 13 2" xfId="6739"/>
    <cellStyle name="Suma 13 3" xfId="6740"/>
    <cellStyle name="Suma 14" xfId="6741"/>
    <cellStyle name="Suma 14 2" xfId="6742"/>
    <cellStyle name="Suma 14 3" xfId="6743"/>
    <cellStyle name="Suma 15" xfId="6744"/>
    <cellStyle name="Suma 15 2" xfId="6745"/>
    <cellStyle name="Suma 15 3" xfId="6746"/>
    <cellStyle name="Suma 16" xfId="6747"/>
    <cellStyle name="Suma 16 2" xfId="6748"/>
    <cellStyle name="Suma 16 3" xfId="6749"/>
    <cellStyle name="Suma 17" xfId="6750"/>
    <cellStyle name="Suma 17 2" xfId="6751"/>
    <cellStyle name="Suma 17 3" xfId="6752"/>
    <cellStyle name="Suma 18" xfId="6753"/>
    <cellStyle name="Suma 18 2" xfId="6754"/>
    <cellStyle name="Suma 18 3" xfId="6755"/>
    <cellStyle name="Suma 19" xfId="6756"/>
    <cellStyle name="Suma 19 2" xfId="6757"/>
    <cellStyle name="Suma 19 3" xfId="6758"/>
    <cellStyle name="Suma 2" xfId="6759"/>
    <cellStyle name="Suma 2 10" xfId="6760"/>
    <cellStyle name="Suma 2 2" xfId="6761"/>
    <cellStyle name="Suma 2 2 2" xfId="6762"/>
    <cellStyle name="Suma 2 2 3" xfId="6763"/>
    <cellStyle name="Suma 2 3" xfId="6764"/>
    <cellStyle name="Suma 2 4" xfId="6765"/>
    <cellStyle name="Suma 2 5" xfId="6766"/>
    <cellStyle name="Suma 2 6" xfId="6767"/>
    <cellStyle name="Suma 2 7" xfId="6768"/>
    <cellStyle name="Suma 2 8" xfId="6769"/>
    <cellStyle name="Suma 2 9" xfId="6770"/>
    <cellStyle name="Suma 20" xfId="6771"/>
    <cellStyle name="Suma 20 2" xfId="6772"/>
    <cellStyle name="Suma 20 3" xfId="6773"/>
    <cellStyle name="Suma 21" xfId="6774"/>
    <cellStyle name="Suma 21 2" xfId="6775"/>
    <cellStyle name="Suma 21 3" xfId="6776"/>
    <cellStyle name="Suma 22" xfId="6777"/>
    <cellStyle name="Suma 22 2" xfId="6778"/>
    <cellStyle name="Suma 22 3" xfId="6779"/>
    <cellStyle name="Suma 23" xfId="6780"/>
    <cellStyle name="Suma 23 2" xfId="6781"/>
    <cellStyle name="Suma 23 3" xfId="6782"/>
    <cellStyle name="Suma 24" xfId="6783"/>
    <cellStyle name="Suma 24 2" xfId="6784"/>
    <cellStyle name="Suma 24 3" xfId="6785"/>
    <cellStyle name="Suma 25" xfId="6786"/>
    <cellStyle name="Suma 25 2" xfId="6787"/>
    <cellStyle name="Suma 25 3" xfId="6788"/>
    <cellStyle name="Suma 26" xfId="6789"/>
    <cellStyle name="Suma 26 2" xfId="6790"/>
    <cellStyle name="Suma 26 3" xfId="6791"/>
    <cellStyle name="Suma 27" xfId="6792"/>
    <cellStyle name="Suma 27 2" xfId="6793"/>
    <cellStyle name="Suma 27 3" xfId="6794"/>
    <cellStyle name="Suma 28" xfId="6795"/>
    <cellStyle name="Suma 28 2" xfId="6796"/>
    <cellStyle name="Suma 28 3" xfId="6797"/>
    <cellStyle name="Suma 29" xfId="6798"/>
    <cellStyle name="Suma 29 2" xfId="6799"/>
    <cellStyle name="Suma 29 3" xfId="6800"/>
    <cellStyle name="Suma 3" xfId="6801"/>
    <cellStyle name="Suma 3 2" xfId="6802"/>
    <cellStyle name="Suma 3 3" xfId="6803"/>
    <cellStyle name="Suma 3 4" xfId="6804"/>
    <cellStyle name="Suma 3 5" xfId="6805"/>
    <cellStyle name="Suma 30" xfId="6806"/>
    <cellStyle name="Suma 30 2" xfId="6807"/>
    <cellStyle name="Suma 30 3" xfId="6808"/>
    <cellStyle name="Suma 31" xfId="6809"/>
    <cellStyle name="Suma 31 2" xfId="6810"/>
    <cellStyle name="Suma 31 3" xfId="6811"/>
    <cellStyle name="Suma 32" xfId="6812"/>
    <cellStyle name="Suma 32 2" xfId="6813"/>
    <cellStyle name="Suma 32 3" xfId="6814"/>
    <cellStyle name="Suma 33" xfId="6815"/>
    <cellStyle name="Suma 34" xfId="6816"/>
    <cellStyle name="Suma 35" xfId="6817"/>
    <cellStyle name="Suma 36" xfId="6818"/>
    <cellStyle name="Suma 37" xfId="6819"/>
    <cellStyle name="Suma 38" xfId="6820"/>
    <cellStyle name="Suma 39" xfId="6821"/>
    <cellStyle name="Suma 4" xfId="6822"/>
    <cellStyle name="Suma 4 2" xfId="6823"/>
    <cellStyle name="Suma 4 3" xfId="6824"/>
    <cellStyle name="Suma 4 4" xfId="6825"/>
    <cellStyle name="Suma 4 5" xfId="6826"/>
    <cellStyle name="Suma 40" xfId="6827"/>
    <cellStyle name="Suma 41" xfId="6828"/>
    <cellStyle name="Suma 42" xfId="6829"/>
    <cellStyle name="Suma 43" xfId="6830"/>
    <cellStyle name="Suma 44" xfId="6831"/>
    <cellStyle name="Suma 45" xfId="6832"/>
    <cellStyle name="Suma 46" xfId="6833"/>
    <cellStyle name="Suma 47" xfId="6834"/>
    <cellStyle name="Suma 48" xfId="6835"/>
    <cellStyle name="Suma 49" xfId="6836"/>
    <cellStyle name="Suma 5" xfId="6837"/>
    <cellStyle name="Suma 5 2" xfId="6838"/>
    <cellStyle name="Suma 5 3" xfId="6839"/>
    <cellStyle name="Suma 5 4" xfId="6840"/>
    <cellStyle name="Suma 5 5" xfId="6841"/>
    <cellStyle name="Suma 50" xfId="6842"/>
    <cellStyle name="Suma 51" xfId="6843"/>
    <cellStyle name="Suma 52" xfId="6844"/>
    <cellStyle name="Suma 53" xfId="6845"/>
    <cellStyle name="Suma 54" xfId="6846"/>
    <cellStyle name="Suma 55" xfId="6847"/>
    <cellStyle name="Suma 56" xfId="6848"/>
    <cellStyle name="Suma 57" xfId="6849"/>
    <cellStyle name="Suma 58" xfId="6850"/>
    <cellStyle name="Suma 59" xfId="6851"/>
    <cellStyle name="Suma 6" xfId="6852"/>
    <cellStyle name="Suma 6 2" xfId="6853"/>
    <cellStyle name="Suma 6 3" xfId="6854"/>
    <cellStyle name="Suma 6 4" xfId="6855"/>
    <cellStyle name="Suma 6 5" xfId="6856"/>
    <cellStyle name="Suma 60" xfId="6857"/>
    <cellStyle name="Suma 61" xfId="6858"/>
    <cellStyle name="Suma 62" xfId="6859"/>
    <cellStyle name="Suma 63" xfId="6860"/>
    <cellStyle name="Suma 64" xfId="6861"/>
    <cellStyle name="Suma 65" xfId="6862"/>
    <cellStyle name="Suma 66" xfId="6863"/>
    <cellStyle name="Suma 67" xfId="6864"/>
    <cellStyle name="Suma 68" xfId="6865"/>
    <cellStyle name="Suma 69" xfId="6866"/>
    <cellStyle name="Suma 7" xfId="6867"/>
    <cellStyle name="Suma 7 2" xfId="6868"/>
    <cellStyle name="Suma 7 3" xfId="6869"/>
    <cellStyle name="Suma 7 4" xfId="6870"/>
    <cellStyle name="Suma 7 5" xfId="6871"/>
    <cellStyle name="Suma 70" xfId="6872"/>
    <cellStyle name="Suma 71" xfId="6873"/>
    <cellStyle name="Suma 72" xfId="6874"/>
    <cellStyle name="Suma 8" xfId="6875"/>
    <cellStyle name="Suma 8 2" xfId="6876"/>
    <cellStyle name="Suma 8 3" xfId="6877"/>
    <cellStyle name="Suma 8 4" xfId="6878"/>
    <cellStyle name="Suma 8 5" xfId="6879"/>
    <cellStyle name="Suma 9" xfId="6880"/>
    <cellStyle name="Suma 9 2" xfId="6881"/>
    <cellStyle name="Suma 9 3" xfId="6882"/>
    <cellStyle name="Suma 9 4" xfId="6883"/>
    <cellStyle name="Suma 9 5" xfId="6884"/>
    <cellStyle name="Tekst objaśnienia 10" xfId="6885"/>
    <cellStyle name="Tekst objaśnienia 10 2" xfId="6886"/>
    <cellStyle name="Tekst objaśnienia 10 3" xfId="6887"/>
    <cellStyle name="Tekst objaśnienia 10 4" xfId="6888"/>
    <cellStyle name="Tekst objaśnienia 10 5" xfId="6889"/>
    <cellStyle name="Tekst objaśnienia 11" xfId="6890"/>
    <cellStyle name="Tekst objaśnienia 11 2" xfId="6891"/>
    <cellStyle name="Tekst objaśnienia 11 3" xfId="6892"/>
    <cellStyle name="Tekst objaśnienia 12" xfId="6893"/>
    <cellStyle name="Tekst objaśnienia 12 2" xfId="6894"/>
    <cellStyle name="Tekst objaśnienia 12 3" xfId="6895"/>
    <cellStyle name="Tekst objaśnienia 13" xfId="6896"/>
    <cellStyle name="Tekst objaśnienia 13 2" xfId="6897"/>
    <cellStyle name="Tekst objaśnienia 13 3" xfId="6898"/>
    <cellStyle name="Tekst objaśnienia 14" xfId="6899"/>
    <cellStyle name="Tekst objaśnienia 14 2" xfId="6900"/>
    <cellStyle name="Tekst objaśnienia 14 3" xfId="6901"/>
    <cellStyle name="Tekst objaśnienia 15" xfId="6902"/>
    <cellStyle name="Tekst objaśnienia 15 2" xfId="6903"/>
    <cellStyle name="Tekst objaśnienia 15 3" xfId="6904"/>
    <cellStyle name="Tekst objaśnienia 16" xfId="6905"/>
    <cellStyle name="Tekst objaśnienia 16 2" xfId="6906"/>
    <cellStyle name="Tekst objaśnienia 16 3" xfId="6907"/>
    <cellStyle name="Tekst objaśnienia 17" xfId="6908"/>
    <cellStyle name="Tekst objaśnienia 17 2" xfId="6909"/>
    <cellStyle name="Tekst objaśnienia 17 3" xfId="6910"/>
    <cellStyle name="Tekst objaśnienia 18" xfId="6911"/>
    <cellStyle name="Tekst objaśnienia 18 2" xfId="6912"/>
    <cellStyle name="Tekst objaśnienia 18 3" xfId="6913"/>
    <cellStyle name="Tekst objaśnienia 19" xfId="6914"/>
    <cellStyle name="Tekst objaśnienia 19 2" xfId="6915"/>
    <cellStyle name="Tekst objaśnienia 19 3" xfId="6916"/>
    <cellStyle name="Tekst objaśnienia 2" xfId="6917"/>
    <cellStyle name="Tekst objaśnienia 2 10" xfId="6918"/>
    <cellStyle name="Tekst objaśnienia 2 2" xfId="6919"/>
    <cellStyle name="Tekst objaśnienia 2 2 2" xfId="6920"/>
    <cellStyle name="Tekst objaśnienia 2 2 3" xfId="6921"/>
    <cellStyle name="Tekst objaśnienia 2 3" xfId="6922"/>
    <cellStyle name="Tekst objaśnienia 2 4" xfId="6923"/>
    <cellStyle name="Tekst objaśnienia 2 5" xfId="6924"/>
    <cellStyle name="Tekst objaśnienia 2 6" xfId="6925"/>
    <cellStyle name="Tekst objaśnienia 2 7" xfId="6926"/>
    <cellStyle name="Tekst objaśnienia 2 8" xfId="6927"/>
    <cellStyle name="Tekst objaśnienia 2 9" xfId="6928"/>
    <cellStyle name="Tekst objaśnienia 20" xfId="6929"/>
    <cellStyle name="Tekst objaśnienia 20 2" xfId="6930"/>
    <cellStyle name="Tekst objaśnienia 20 3" xfId="6931"/>
    <cellStyle name="Tekst objaśnienia 21" xfId="6932"/>
    <cellStyle name="Tekst objaśnienia 21 2" xfId="6933"/>
    <cellStyle name="Tekst objaśnienia 21 3" xfId="6934"/>
    <cellStyle name="Tekst objaśnienia 22" xfId="6935"/>
    <cellStyle name="Tekst objaśnienia 22 2" xfId="6936"/>
    <cellStyle name="Tekst objaśnienia 22 3" xfId="6937"/>
    <cellStyle name="Tekst objaśnienia 23" xfId="6938"/>
    <cellStyle name="Tekst objaśnienia 23 2" xfId="6939"/>
    <cellStyle name="Tekst objaśnienia 23 3" xfId="6940"/>
    <cellStyle name="Tekst objaśnienia 24" xfId="6941"/>
    <cellStyle name="Tekst objaśnienia 24 2" xfId="6942"/>
    <cellStyle name="Tekst objaśnienia 24 3" xfId="6943"/>
    <cellStyle name="Tekst objaśnienia 25" xfId="6944"/>
    <cellStyle name="Tekst objaśnienia 25 2" xfId="6945"/>
    <cellStyle name="Tekst objaśnienia 25 3" xfId="6946"/>
    <cellStyle name="Tekst objaśnienia 26" xfId="6947"/>
    <cellStyle name="Tekst objaśnienia 26 2" xfId="6948"/>
    <cellStyle name="Tekst objaśnienia 26 3" xfId="6949"/>
    <cellStyle name="Tekst objaśnienia 27" xfId="6950"/>
    <cellStyle name="Tekst objaśnienia 27 2" xfId="6951"/>
    <cellStyle name="Tekst objaśnienia 27 3" xfId="6952"/>
    <cellStyle name="Tekst objaśnienia 28" xfId="6953"/>
    <cellStyle name="Tekst objaśnienia 28 2" xfId="6954"/>
    <cellStyle name="Tekst objaśnienia 28 3" xfId="6955"/>
    <cellStyle name="Tekst objaśnienia 29" xfId="6956"/>
    <cellStyle name="Tekst objaśnienia 29 2" xfId="6957"/>
    <cellStyle name="Tekst objaśnienia 29 3" xfId="6958"/>
    <cellStyle name="Tekst objaśnienia 3" xfId="6959"/>
    <cellStyle name="Tekst objaśnienia 3 2" xfId="6960"/>
    <cellStyle name="Tekst objaśnienia 3 3" xfId="6961"/>
    <cellStyle name="Tekst objaśnienia 3 4" xfId="6962"/>
    <cellStyle name="Tekst objaśnienia 3 5" xfId="6963"/>
    <cellStyle name="Tekst objaśnienia 30" xfId="6964"/>
    <cellStyle name="Tekst objaśnienia 30 2" xfId="6965"/>
    <cellStyle name="Tekst objaśnienia 30 3" xfId="6966"/>
    <cellStyle name="Tekst objaśnienia 31" xfId="6967"/>
    <cellStyle name="Tekst objaśnienia 31 2" xfId="6968"/>
    <cellStyle name="Tekst objaśnienia 31 3" xfId="6969"/>
    <cellStyle name="Tekst objaśnienia 32" xfId="6970"/>
    <cellStyle name="Tekst objaśnienia 32 2" xfId="6971"/>
    <cellStyle name="Tekst objaśnienia 32 3" xfId="6972"/>
    <cellStyle name="Tekst objaśnienia 33" xfId="6973"/>
    <cellStyle name="Tekst objaśnienia 34" xfId="6974"/>
    <cellStyle name="Tekst objaśnienia 35" xfId="6975"/>
    <cellStyle name="Tekst objaśnienia 36" xfId="6976"/>
    <cellStyle name="Tekst objaśnienia 37" xfId="6977"/>
    <cellStyle name="Tekst objaśnienia 38" xfId="6978"/>
    <cellStyle name="Tekst objaśnienia 39" xfId="6979"/>
    <cellStyle name="Tekst objaśnienia 4" xfId="6980"/>
    <cellStyle name="Tekst objaśnienia 4 2" xfId="6981"/>
    <cellStyle name="Tekst objaśnienia 4 3" xfId="6982"/>
    <cellStyle name="Tekst objaśnienia 4 4" xfId="6983"/>
    <cellStyle name="Tekst objaśnienia 4 5" xfId="6984"/>
    <cellStyle name="Tekst objaśnienia 40" xfId="6985"/>
    <cellStyle name="Tekst objaśnienia 41" xfId="6986"/>
    <cellStyle name="Tekst objaśnienia 42" xfId="6987"/>
    <cellStyle name="Tekst objaśnienia 43" xfId="6988"/>
    <cellStyle name="Tekst objaśnienia 44" xfId="6989"/>
    <cellStyle name="Tekst objaśnienia 45" xfId="6990"/>
    <cellStyle name="Tekst objaśnienia 46" xfId="6991"/>
    <cellStyle name="Tekst objaśnienia 47" xfId="6992"/>
    <cellStyle name="Tekst objaśnienia 48" xfId="6993"/>
    <cellStyle name="Tekst objaśnienia 49" xfId="6994"/>
    <cellStyle name="Tekst objaśnienia 5" xfId="6995"/>
    <cellStyle name="Tekst objaśnienia 5 2" xfId="6996"/>
    <cellStyle name="Tekst objaśnienia 5 3" xfId="6997"/>
    <cellStyle name="Tekst objaśnienia 5 4" xfId="6998"/>
    <cellStyle name="Tekst objaśnienia 5 5" xfId="6999"/>
    <cellStyle name="Tekst objaśnienia 50" xfId="7000"/>
    <cellStyle name="Tekst objaśnienia 51" xfId="7001"/>
    <cellStyle name="Tekst objaśnienia 52" xfId="7002"/>
    <cellStyle name="Tekst objaśnienia 53" xfId="7003"/>
    <cellStyle name="Tekst objaśnienia 54" xfId="7004"/>
    <cellStyle name="Tekst objaśnienia 55" xfId="7005"/>
    <cellStyle name="Tekst objaśnienia 56" xfId="7006"/>
    <cellStyle name="Tekst objaśnienia 57" xfId="7007"/>
    <cellStyle name="Tekst objaśnienia 58" xfId="7008"/>
    <cellStyle name="Tekst objaśnienia 59" xfId="7009"/>
    <cellStyle name="Tekst objaśnienia 6" xfId="7010"/>
    <cellStyle name="Tekst objaśnienia 6 2" xfId="7011"/>
    <cellStyle name="Tekst objaśnienia 6 3" xfId="7012"/>
    <cellStyle name="Tekst objaśnienia 6 4" xfId="7013"/>
    <cellStyle name="Tekst objaśnienia 6 5" xfId="7014"/>
    <cellStyle name="Tekst objaśnienia 60" xfId="7015"/>
    <cellStyle name="Tekst objaśnienia 61" xfId="7016"/>
    <cellStyle name="Tekst objaśnienia 62" xfId="7017"/>
    <cellStyle name="Tekst objaśnienia 63" xfId="7018"/>
    <cellStyle name="Tekst objaśnienia 64" xfId="7019"/>
    <cellStyle name="Tekst objaśnienia 65" xfId="7020"/>
    <cellStyle name="Tekst objaśnienia 66" xfId="7021"/>
    <cellStyle name="Tekst objaśnienia 67" xfId="7022"/>
    <cellStyle name="Tekst objaśnienia 68" xfId="7023"/>
    <cellStyle name="Tekst objaśnienia 69" xfId="7024"/>
    <cellStyle name="Tekst objaśnienia 7" xfId="7025"/>
    <cellStyle name="Tekst objaśnienia 7 2" xfId="7026"/>
    <cellStyle name="Tekst objaśnienia 7 3" xfId="7027"/>
    <cellStyle name="Tekst objaśnienia 7 4" xfId="7028"/>
    <cellStyle name="Tekst objaśnienia 7 5" xfId="7029"/>
    <cellStyle name="Tekst objaśnienia 70" xfId="7030"/>
    <cellStyle name="Tekst objaśnienia 71" xfId="7031"/>
    <cellStyle name="Tekst objaśnienia 72" xfId="7032"/>
    <cellStyle name="Tekst objaśnienia 8" xfId="7033"/>
    <cellStyle name="Tekst objaśnienia 8 2" xfId="7034"/>
    <cellStyle name="Tekst objaśnienia 8 3" xfId="7035"/>
    <cellStyle name="Tekst objaśnienia 8 4" xfId="7036"/>
    <cellStyle name="Tekst objaśnienia 8 5" xfId="7037"/>
    <cellStyle name="Tekst objaśnienia 9" xfId="7038"/>
    <cellStyle name="Tekst objaśnienia 9 2" xfId="7039"/>
    <cellStyle name="Tekst objaśnienia 9 3" xfId="7040"/>
    <cellStyle name="Tekst objaśnienia 9 4" xfId="7041"/>
    <cellStyle name="Tekst objaśnienia 9 5" xfId="7042"/>
    <cellStyle name="Tekst ostrzeżenia 10" xfId="7043"/>
    <cellStyle name="Tekst ostrzeżenia 10 2" xfId="7044"/>
    <cellStyle name="Tekst ostrzeżenia 10 3" xfId="7045"/>
    <cellStyle name="Tekst ostrzeżenia 10 4" xfId="7046"/>
    <cellStyle name="Tekst ostrzeżenia 10 5" xfId="7047"/>
    <cellStyle name="Tekst ostrzeżenia 11" xfId="7048"/>
    <cellStyle name="Tekst ostrzeżenia 11 2" xfId="7049"/>
    <cellStyle name="Tekst ostrzeżenia 11 3" xfId="7050"/>
    <cellStyle name="Tekst ostrzeżenia 12" xfId="7051"/>
    <cellStyle name="Tekst ostrzeżenia 12 2" xfId="7052"/>
    <cellStyle name="Tekst ostrzeżenia 12 3" xfId="7053"/>
    <cellStyle name="Tekst ostrzeżenia 13" xfId="7054"/>
    <cellStyle name="Tekst ostrzeżenia 13 2" xfId="7055"/>
    <cellStyle name="Tekst ostrzeżenia 13 3" xfId="7056"/>
    <cellStyle name="Tekst ostrzeżenia 14" xfId="7057"/>
    <cellStyle name="Tekst ostrzeżenia 14 2" xfId="7058"/>
    <cellStyle name="Tekst ostrzeżenia 14 3" xfId="7059"/>
    <cellStyle name="Tekst ostrzeżenia 15" xfId="7060"/>
    <cellStyle name="Tekst ostrzeżenia 15 2" xfId="7061"/>
    <cellStyle name="Tekst ostrzeżenia 15 3" xfId="7062"/>
    <cellStyle name="Tekst ostrzeżenia 16" xfId="7063"/>
    <cellStyle name="Tekst ostrzeżenia 16 2" xfId="7064"/>
    <cellStyle name="Tekst ostrzeżenia 16 3" xfId="7065"/>
    <cellStyle name="Tekst ostrzeżenia 17" xfId="7066"/>
    <cellStyle name="Tekst ostrzeżenia 17 2" xfId="7067"/>
    <cellStyle name="Tekst ostrzeżenia 17 3" xfId="7068"/>
    <cellStyle name="Tekst ostrzeżenia 18" xfId="7069"/>
    <cellStyle name="Tekst ostrzeżenia 18 2" xfId="7070"/>
    <cellStyle name="Tekst ostrzeżenia 18 3" xfId="7071"/>
    <cellStyle name="Tekst ostrzeżenia 19" xfId="7072"/>
    <cellStyle name="Tekst ostrzeżenia 19 2" xfId="7073"/>
    <cellStyle name="Tekst ostrzeżenia 19 3" xfId="7074"/>
    <cellStyle name="Tekst ostrzeżenia 2" xfId="7075"/>
    <cellStyle name="Tekst ostrzeżenia 2 10" xfId="7076"/>
    <cellStyle name="Tekst ostrzeżenia 2 2" xfId="7077"/>
    <cellStyle name="Tekst ostrzeżenia 2 2 2" xfId="7078"/>
    <cellStyle name="Tekst ostrzeżenia 2 2 3" xfId="7079"/>
    <cellStyle name="Tekst ostrzeżenia 2 3" xfId="7080"/>
    <cellStyle name="Tekst ostrzeżenia 2 4" xfId="7081"/>
    <cellStyle name="Tekst ostrzeżenia 2 5" xfId="7082"/>
    <cellStyle name="Tekst ostrzeżenia 2 6" xfId="7083"/>
    <cellStyle name="Tekst ostrzeżenia 2 7" xfId="7084"/>
    <cellStyle name="Tekst ostrzeżenia 2 8" xfId="7085"/>
    <cellStyle name="Tekst ostrzeżenia 2 9" xfId="7086"/>
    <cellStyle name="Tekst ostrzeżenia 20" xfId="7087"/>
    <cellStyle name="Tekst ostrzeżenia 20 2" xfId="7088"/>
    <cellStyle name="Tekst ostrzeżenia 20 3" xfId="7089"/>
    <cellStyle name="Tekst ostrzeżenia 21" xfId="7090"/>
    <cellStyle name="Tekst ostrzeżenia 21 2" xfId="7091"/>
    <cellStyle name="Tekst ostrzeżenia 21 3" xfId="7092"/>
    <cellStyle name="Tekst ostrzeżenia 22" xfId="7093"/>
    <cellStyle name="Tekst ostrzeżenia 22 2" xfId="7094"/>
    <cellStyle name="Tekst ostrzeżenia 22 3" xfId="7095"/>
    <cellStyle name="Tekst ostrzeżenia 23" xfId="7096"/>
    <cellStyle name="Tekst ostrzeżenia 23 2" xfId="7097"/>
    <cellStyle name="Tekst ostrzeżenia 23 3" xfId="7098"/>
    <cellStyle name="Tekst ostrzeżenia 24" xfId="7099"/>
    <cellStyle name="Tekst ostrzeżenia 24 2" xfId="7100"/>
    <cellStyle name="Tekst ostrzeżenia 24 3" xfId="7101"/>
    <cellStyle name="Tekst ostrzeżenia 25" xfId="7102"/>
    <cellStyle name="Tekst ostrzeżenia 25 2" xfId="7103"/>
    <cellStyle name="Tekst ostrzeżenia 25 3" xfId="7104"/>
    <cellStyle name="Tekst ostrzeżenia 26" xfId="7105"/>
    <cellStyle name="Tekst ostrzeżenia 26 2" xfId="7106"/>
    <cellStyle name="Tekst ostrzeżenia 26 3" xfId="7107"/>
    <cellStyle name="Tekst ostrzeżenia 27" xfId="7108"/>
    <cellStyle name="Tekst ostrzeżenia 27 2" xfId="7109"/>
    <cellStyle name="Tekst ostrzeżenia 27 3" xfId="7110"/>
    <cellStyle name="Tekst ostrzeżenia 28" xfId="7111"/>
    <cellStyle name="Tekst ostrzeżenia 28 2" xfId="7112"/>
    <cellStyle name="Tekst ostrzeżenia 28 3" xfId="7113"/>
    <cellStyle name="Tekst ostrzeżenia 29" xfId="7114"/>
    <cellStyle name="Tekst ostrzeżenia 29 2" xfId="7115"/>
    <cellStyle name="Tekst ostrzeżenia 29 3" xfId="7116"/>
    <cellStyle name="Tekst ostrzeżenia 3" xfId="7117"/>
    <cellStyle name="Tekst ostrzeżenia 3 2" xfId="7118"/>
    <cellStyle name="Tekst ostrzeżenia 3 3" xfId="7119"/>
    <cellStyle name="Tekst ostrzeżenia 3 4" xfId="7120"/>
    <cellStyle name="Tekst ostrzeżenia 3 5" xfId="7121"/>
    <cellStyle name="Tekst ostrzeżenia 30" xfId="7122"/>
    <cellStyle name="Tekst ostrzeżenia 30 2" xfId="7123"/>
    <cellStyle name="Tekst ostrzeżenia 30 3" xfId="7124"/>
    <cellStyle name="Tekst ostrzeżenia 31" xfId="7125"/>
    <cellStyle name="Tekst ostrzeżenia 31 2" xfId="7126"/>
    <cellStyle name="Tekst ostrzeżenia 31 3" xfId="7127"/>
    <cellStyle name="Tekst ostrzeżenia 32" xfId="7128"/>
    <cellStyle name="Tekst ostrzeżenia 32 2" xfId="7129"/>
    <cellStyle name="Tekst ostrzeżenia 32 3" xfId="7130"/>
    <cellStyle name="Tekst ostrzeżenia 33" xfId="7131"/>
    <cellStyle name="Tekst ostrzeżenia 34" xfId="7132"/>
    <cellStyle name="Tekst ostrzeżenia 35" xfId="7133"/>
    <cellStyle name="Tekst ostrzeżenia 36" xfId="7134"/>
    <cellStyle name="Tekst ostrzeżenia 37" xfId="7135"/>
    <cellStyle name="Tekst ostrzeżenia 38" xfId="7136"/>
    <cellStyle name="Tekst ostrzeżenia 39" xfId="7137"/>
    <cellStyle name="Tekst ostrzeżenia 4" xfId="7138"/>
    <cellStyle name="Tekst ostrzeżenia 4 2" xfId="7139"/>
    <cellStyle name="Tekst ostrzeżenia 4 3" xfId="7140"/>
    <cellStyle name="Tekst ostrzeżenia 4 4" xfId="7141"/>
    <cellStyle name="Tekst ostrzeżenia 4 5" xfId="7142"/>
    <cellStyle name="Tekst ostrzeżenia 40" xfId="7143"/>
    <cellStyle name="Tekst ostrzeżenia 41" xfId="7144"/>
    <cellStyle name="Tekst ostrzeżenia 42" xfId="7145"/>
    <cellStyle name="Tekst ostrzeżenia 43" xfId="7146"/>
    <cellStyle name="Tekst ostrzeżenia 44" xfId="7147"/>
    <cellStyle name="Tekst ostrzeżenia 45" xfId="7148"/>
    <cellStyle name="Tekst ostrzeżenia 46" xfId="7149"/>
    <cellStyle name="Tekst ostrzeżenia 47" xfId="7150"/>
    <cellStyle name="Tekst ostrzeżenia 48" xfId="7151"/>
    <cellStyle name="Tekst ostrzeżenia 49" xfId="7152"/>
    <cellStyle name="Tekst ostrzeżenia 5" xfId="7153"/>
    <cellStyle name="Tekst ostrzeżenia 5 2" xfId="7154"/>
    <cellStyle name="Tekst ostrzeżenia 5 3" xfId="7155"/>
    <cellStyle name="Tekst ostrzeżenia 5 4" xfId="7156"/>
    <cellStyle name="Tekst ostrzeżenia 5 5" xfId="7157"/>
    <cellStyle name="Tekst ostrzeżenia 50" xfId="7158"/>
    <cellStyle name="Tekst ostrzeżenia 51" xfId="7159"/>
    <cellStyle name="Tekst ostrzeżenia 52" xfId="7160"/>
    <cellStyle name="Tekst ostrzeżenia 53" xfId="7161"/>
    <cellStyle name="Tekst ostrzeżenia 54" xfId="7162"/>
    <cellStyle name="Tekst ostrzeżenia 55" xfId="7163"/>
    <cellStyle name="Tekst ostrzeżenia 56" xfId="7164"/>
    <cellStyle name="Tekst ostrzeżenia 57" xfId="7165"/>
    <cellStyle name="Tekst ostrzeżenia 58" xfId="7166"/>
    <cellStyle name="Tekst ostrzeżenia 59" xfId="7167"/>
    <cellStyle name="Tekst ostrzeżenia 6" xfId="7168"/>
    <cellStyle name="Tekst ostrzeżenia 6 2" xfId="7169"/>
    <cellStyle name="Tekst ostrzeżenia 6 3" xfId="7170"/>
    <cellStyle name="Tekst ostrzeżenia 6 4" xfId="7171"/>
    <cellStyle name="Tekst ostrzeżenia 6 5" xfId="7172"/>
    <cellStyle name="Tekst ostrzeżenia 60" xfId="7173"/>
    <cellStyle name="Tekst ostrzeżenia 61" xfId="7174"/>
    <cellStyle name="Tekst ostrzeżenia 62" xfId="7175"/>
    <cellStyle name="Tekst ostrzeżenia 63" xfId="7176"/>
    <cellStyle name="Tekst ostrzeżenia 64" xfId="7177"/>
    <cellStyle name="Tekst ostrzeżenia 65" xfId="7178"/>
    <cellStyle name="Tekst ostrzeżenia 66" xfId="7179"/>
    <cellStyle name="Tekst ostrzeżenia 67" xfId="7180"/>
    <cellStyle name="Tekst ostrzeżenia 68" xfId="7181"/>
    <cellStyle name="Tekst ostrzeżenia 69" xfId="7182"/>
    <cellStyle name="Tekst ostrzeżenia 7" xfId="7183"/>
    <cellStyle name="Tekst ostrzeżenia 7 2" xfId="7184"/>
    <cellStyle name="Tekst ostrzeżenia 7 3" xfId="7185"/>
    <cellStyle name="Tekst ostrzeżenia 7 4" xfId="7186"/>
    <cellStyle name="Tekst ostrzeżenia 7 5" xfId="7187"/>
    <cellStyle name="Tekst ostrzeżenia 70" xfId="7188"/>
    <cellStyle name="Tekst ostrzeżenia 71" xfId="7189"/>
    <cellStyle name="Tekst ostrzeżenia 72" xfId="7190"/>
    <cellStyle name="Tekst ostrzeżenia 8" xfId="7191"/>
    <cellStyle name="Tekst ostrzeżenia 8 2" xfId="7192"/>
    <cellStyle name="Tekst ostrzeżenia 8 3" xfId="7193"/>
    <cellStyle name="Tekst ostrzeżenia 8 4" xfId="7194"/>
    <cellStyle name="Tekst ostrzeżenia 8 5" xfId="7195"/>
    <cellStyle name="Tekst ostrzeżenia 9" xfId="7196"/>
    <cellStyle name="Tekst ostrzeżenia 9 2" xfId="7197"/>
    <cellStyle name="Tekst ostrzeżenia 9 3" xfId="7198"/>
    <cellStyle name="Tekst ostrzeżenia 9 4" xfId="7199"/>
    <cellStyle name="Tekst ostrzeżenia 9 5" xfId="7200"/>
    <cellStyle name="Tytuł 10" xfId="7201"/>
    <cellStyle name="Tytuł 10 2" xfId="7202"/>
    <cellStyle name="Tytuł 10 3" xfId="7203"/>
    <cellStyle name="Tytuł 10 4" xfId="7204"/>
    <cellStyle name="Tytuł 10 5" xfId="7205"/>
    <cellStyle name="Tytuł 11" xfId="7206"/>
    <cellStyle name="Tytuł 11 2" xfId="7207"/>
    <cellStyle name="Tytuł 11 3" xfId="7208"/>
    <cellStyle name="Tytuł 12" xfId="7209"/>
    <cellStyle name="Tytuł 12 2" xfId="7210"/>
    <cellStyle name="Tytuł 12 3" xfId="7211"/>
    <cellStyle name="Tytuł 13" xfId="7212"/>
    <cellStyle name="Tytuł 13 2" xfId="7213"/>
    <cellStyle name="Tytuł 13 3" xfId="7214"/>
    <cellStyle name="Tytuł 14" xfId="7215"/>
    <cellStyle name="Tytuł 14 2" xfId="7216"/>
    <cellStyle name="Tytuł 14 3" xfId="7217"/>
    <cellStyle name="Tytuł 15" xfId="7218"/>
    <cellStyle name="Tytuł 15 2" xfId="7219"/>
    <cellStyle name="Tytuł 15 3" xfId="7220"/>
    <cellStyle name="Tytuł 16" xfId="7221"/>
    <cellStyle name="Tytuł 16 2" xfId="7222"/>
    <cellStyle name="Tytuł 16 3" xfId="7223"/>
    <cellStyle name="Tytuł 17" xfId="7224"/>
    <cellStyle name="Tytuł 17 2" xfId="7225"/>
    <cellStyle name="Tytuł 17 3" xfId="7226"/>
    <cellStyle name="Tytuł 18" xfId="7227"/>
    <cellStyle name="Tytuł 18 2" xfId="7228"/>
    <cellStyle name="Tytuł 18 3" xfId="7229"/>
    <cellStyle name="Tytuł 19" xfId="7230"/>
    <cellStyle name="Tytuł 19 2" xfId="7231"/>
    <cellStyle name="Tytuł 19 3" xfId="7232"/>
    <cellStyle name="Tytuł 2" xfId="7233"/>
    <cellStyle name="Tytuł 2 10" xfId="7234"/>
    <cellStyle name="Tytuł 2 2" xfId="7235"/>
    <cellStyle name="Tytuł 2 2 2" xfId="7236"/>
    <cellStyle name="Tytuł 2 2 3" xfId="7237"/>
    <cellStyle name="Tytuł 2 3" xfId="7238"/>
    <cellStyle name="Tytuł 2 4" xfId="7239"/>
    <cellStyle name="Tytuł 2 5" xfId="7240"/>
    <cellStyle name="Tytuł 2 6" xfId="7241"/>
    <cellStyle name="Tytuł 2 7" xfId="7242"/>
    <cellStyle name="Tytuł 2 8" xfId="7243"/>
    <cellStyle name="Tytuł 2 9" xfId="7244"/>
    <cellStyle name="Tytuł 20" xfId="7245"/>
    <cellStyle name="Tytuł 20 2" xfId="7246"/>
    <cellStyle name="Tytuł 20 3" xfId="7247"/>
    <cellStyle name="Tytuł 21" xfId="7248"/>
    <cellStyle name="Tytuł 21 2" xfId="7249"/>
    <cellStyle name="Tytuł 21 3" xfId="7250"/>
    <cellStyle name="Tytuł 22" xfId="7251"/>
    <cellStyle name="Tytuł 22 2" xfId="7252"/>
    <cellStyle name="Tytuł 22 3" xfId="7253"/>
    <cellStyle name="Tytuł 23" xfId="7254"/>
    <cellStyle name="Tytuł 23 2" xfId="7255"/>
    <cellStyle name="Tytuł 23 3" xfId="7256"/>
    <cellStyle name="Tytuł 24" xfId="7257"/>
    <cellStyle name="Tytuł 24 2" xfId="7258"/>
    <cellStyle name="Tytuł 24 3" xfId="7259"/>
    <cellStyle name="Tytuł 25" xfId="7260"/>
    <cellStyle name="Tytuł 25 2" xfId="7261"/>
    <cellStyle name="Tytuł 25 3" xfId="7262"/>
    <cellStyle name="Tytuł 26" xfId="7263"/>
    <cellStyle name="Tytuł 26 2" xfId="7264"/>
    <cellStyle name="Tytuł 26 3" xfId="7265"/>
    <cellStyle name="Tytuł 27" xfId="7266"/>
    <cellStyle name="Tytuł 27 2" xfId="7267"/>
    <cellStyle name="Tytuł 27 3" xfId="7268"/>
    <cellStyle name="Tytuł 28" xfId="7269"/>
    <cellStyle name="Tytuł 28 2" xfId="7270"/>
    <cellStyle name="Tytuł 28 3" xfId="7271"/>
    <cellStyle name="Tytuł 29" xfId="7272"/>
    <cellStyle name="Tytuł 29 2" xfId="7273"/>
    <cellStyle name="Tytuł 29 3" xfId="7274"/>
    <cellStyle name="Tytuł 3" xfId="7275"/>
    <cellStyle name="Tytuł 3 2" xfId="7276"/>
    <cellStyle name="Tytuł 3 3" xfId="7277"/>
    <cellStyle name="Tytuł 3 4" xfId="7278"/>
    <cellStyle name="Tytuł 3 5" xfId="7279"/>
    <cellStyle name="Tytuł 30" xfId="7280"/>
    <cellStyle name="Tytuł 30 2" xfId="7281"/>
    <cellStyle name="Tytuł 30 3" xfId="7282"/>
    <cellStyle name="Tytuł 31" xfId="7283"/>
    <cellStyle name="Tytuł 31 2" xfId="7284"/>
    <cellStyle name="Tytuł 31 3" xfId="7285"/>
    <cellStyle name="Tytuł 32" xfId="7286"/>
    <cellStyle name="Tytuł 32 2" xfId="7287"/>
    <cellStyle name="Tytuł 32 3" xfId="7288"/>
    <cellStyle name="Tytuł 33" xfId="7289"/>
    <cellStyle name="Tytuł 34" xfId="7290"/>
    <cellStyle name="Tytuł 35" xfId="7291"/>
    <cellStyle name="Tytuł 36" xfId="7292"/>
    <cellStyle name="Tytuł 37" xfId="7293"/>
    <cellStyle name="Tytuł 38" xfId="7294"/>
    <cellStyle name="Tytuł 39" xfId="7295"/>
    <cellStyle name="Tytuł 4" xfId="7296"/>
    <cellStyle name="Tytuł 4 2" xfId="7297"/>
    <cellStyle name="Tytuł 4 3" xfId="7298"/>
    <cellStyle name="Tytuł 4 4" xfId="7299"/>
    <cellStyle name="Tytuł 4 5" xfId="7300"/>
    <cellStyle name="Tytuł 40" xfId="7301"/>
    <cellStyle name="Tytuł 41" xfId="7302"/>
    <cellStyle name="Tytuł 42" xfId="7303"/>
    <cellStyle name="Tytuł 43" xfId="7304"/>
    <cellStyle name="Tytuł 44" xfId="7305"/>
    <cellStyle name="Tytuł 45" xfId="7306"/>
    <cellStyle name="Tytuł 46" xfId="7307"/>
    <cellStyle name="Tytuł 47" xfId="7308"/>
    <cellStyle name="Tytuł 48" xfId="7309"/>
    <cellStyle name="Tytuł 49" xfId="7310"/>
    <cellStyle name="Tytuł 5" xfId="7311"/>
    <cellStyle name="Tytuł 5 2" xfId="7312"/>
    <cellStyle name="Tytuł 5 3" xfId="7313"/>
    <cellStyle name="Tytuł 5 4" xfId="7314"/>
    <cellStyle name="Tytuł 5 5" xfId="7315"/>
    <cellStyle name="Tytuł 50" xfId="7316"/>
    <cellStyle name="Tytuł 51" xfId="7317"/>
    <cellStyle name="Tytuł 52" xfId="7318"/>
    <cellStyle name="Tytuł 53" xfId="7319"/>
    <cellStyle name="Tytuł 54" xfId="7320"/>
    <cellStyle name="Tytuł 55" xfId="7321"/>
    <cellStyle name="Tytuł 56" xfId="7322"/>
    <cellStyle name="Tytuł 57" xfId="7323"/>
    <cellStyle name="Tytuł 58" xfId="7324"/>
    <cellStyle name="Tytuł 59" xfId="7325"/>
    <cellStyle name="Tytuł 6" xfId="7326"/>
    <cellStyle name="Tytuł 6 2" xfId="7327"/>
    <cellStyle name="Tytuł 6 3" xfId="7328"/>
    <cellStyle name="Tytuł 6 4" xfId="7329"/>
    <cellStyle name="Tytuł 6 5" xfId="7330"/>
    <cellStyle name="Tytuł 60" xfId="7331"/>
    <cellStyle name="Tytuł 61" xfId="7332"/>
    <cellStyle name="Tytuł 62" xfId="7333"/>
    <cellStyle name="Tytuł 63" xfId="7334"/>
    <cellStyle name="Tytuł 64" xfId="7335"/>
    <cellStyle name="Tytuł 65" xfId="7336"/>
    <cellStyle name="Tytuł 66" xfId="7337"/>
    <cellStyle name="Tytuł 67" xfId="7338"/>
    <cellStyle name="Tytuł 68" xfId="7339"/>
    <cellStyle name="Tytuł 69" xfId="7340"/>
    <cellStyle name="Tytuł 7" xfId="7341"/>
    <cellStyle name="Tytuł 7 2" xfId="7342"/>
    <cellStyle name="Tytuł 7 3" xfId="7343"/>
    <cellStyle name="Tytuł 7 4" xfId="7344"/>
    <cellStyle name="Tytuł 7 5" xfId="7345"/>
    <cellStyle name="Tytuł 70" xfId="7346"/>
    <cellStyle name="Tytuł 71" xfId="7347"/>
    <cellStyle name="Tytuł 72" xfId="7348"/>
    <cellStyle name="Tytuł 8" xfId="7349"/>
    <cellStyle name="Tytuł 8 2" xfId="7350"/>
    <cellStyle name="Tytuł 8 3" xfId="7351"/>
    <cellStyle name="Tytuł 8 4" xfId="7352"/>
    <cellStyle name="Tytuł 8 5" xfId="7353"/>
    <cellStyle name="Tytuł 9" xfId="7354"/>
    <cellStyle name="Tytuł 9 2" xfId="7355"/>
    <cellStyle name="Tytuł 9 3" xfId="7356"/>
    <cellStyle name="Tytuł 9 4" xfId="7357"/>
    <cellStyle name="Tytuł 9 5" xfId="7358"/>
    <cellStyle name="Uwaga 10" xfId="7359"/>
    <cellStyle name="Uwaga 10 10" xfId="7360"/>
    <cellStyle name="Uwaga 10 11" xfId="7361"/>
    <cellStyle name="Uwaga 10 12" xfId="7362"/>
    <cellStyle name="Uwaga 10 13" xfId="7363"/>
    <cellStyle name="Uwaga 10 14" xfId="7364"/>
    <cellStyle name="Uwaga 10 15" xfId="7365"/>
    <cellStyle name="Uwaga 10 16" xfId="7366"/>
    <cellStyle name="Uwaga 10 17" xfId="7367"/>
    <cellStyle name="Uwaga 10 18" xfId="7368"/>
    <cellStyle name="Uwaga 10 19" xfId="7369"/>
    <cellStyle name="Uwaga 10 2" xfId="7370"/>
    <cellStyle name="Uwaga 10 20" xfId="7371"/>
    <cellStyle name="Uwaga 10 21" xfId="7372"/>
    <cellStyle name="Uwaga 10 22" xfId="7373"/>
    <cellStyle name="Uwaga 10 23" xfId="7374"/>
    <cellStyle name="Uwaga 10 24" xfId="7375"/>
    <cellStyle name="Uwaga 10 25" xfId="7376"/>
    <cellStyle name="Uwaga 10 26" xfId="7377"/>
    <cellStyle name="Uwaga 10 27" xfId="7378"/>
    <cellStyle name="Uwaga 10 28" xfId="7379"/>
    <cellStyle name="Uwaga 10 29" xfId="7380"/>
    <cellStyle name="Uwaga 10 3" xfId="7381"/>
    <cellStyle name="Uwaga 10 30" xfId="7382"/>
    <cellStyle name="Uwaga 10 4" xfId="7383"/>
    <cellStyle name="Uwaga 10 5" xfId="7384"/>
    <cellStyle name="Uwaga 10 6" xfId="7385"/>
    <cellStyle name="Uwaga 10 7" xfId="7386"/>
    <cellStyle name="Uwaga 10 8" xfId="7387"/>
    <cellStyle name="Uwaga 10 9" xfId="7388"/>
    <cellStyle name="Uwaga 11" xfId="7389"/>
    <cellStyle name="Uwaga 11 10" xfId="7390"/>
    <cellStyle name="Uwaga 11 11" xfId="7391"/>
    <cellStyle name="Uwaga 11 12" xfId="7392"/>
    <cellStyle name="Uwaga 11 13" xfId="7393"/>
    <cellStyle name="Uwaga 11 14" xfId="7394"/>
    <cellStyle name="Uwaga 11 15" xfId="7395"/>
    <cellStyle name="Uwaga 11 16" xfId="7396"/>
    <cellStyle name="Uwaga 11 17" xfId="7397"/>
    <cellStyle name="Uwaga 11 18" xfId="7398"/>
    <cellStyle name="Uwaga 11 19" xfId="7399"/>
    <cellStyle name="Uwaga 11 2" xfId="7400"/>
    <cellStyle name="Uwaga 11 20" xfId="7401"/>
    <cellStyle name="Uwaga 11 21" xfId="7402"/>
    <cellStyle name="Uwaga 11 22" xfId="7403"/>
    <cellStyle name="Uwaga 11 23" xfId="7404"/>
    <cellStyle name="Uwaga 11 24" xfId="7405"/>
    <cellStyle name="Uwaga 11 25" xfId="7406"/>
    <cellStyle name="Uwaga 11 26" xfId="7407"/>
    <cellStyle name="Uwaga 11 27" xfId="7408"/>
    <cellStyle name="Uwaga 11 28" xfId="7409"/>
    <cellStyle name="Uwaga 11 29" xfId="7410"/>
    <cellStyle name="Uwaga 11 3" xfId="7411"/>
    <cellStyle name="Uwaga 11 30" xfId="7412"/>
    <cellStyle name="Uwaga 11 4" xfId="7413"/>
    <cellStyle name="Uwaga 11 5" xfId="7414"/>
    <cellStyle name="Uwaga 11 6" xfId="7415"/>
    <cellStyle name="Uwaga 11 7" xfId="7416"/>
    <cellStyle name="Uwaga 11 8" xfId="7417"/>
    <cellStyle name="Uwaga 11 9" xfId="7418"/>
    <cellStyle name="Uwaga 12" xfId="7419"/>
    <cellStyle name="Uwaga 12 10" xfId="7420"/>
    <cellStyle name="Uwaga 12 11" xfId="7421"/>
    <cellStyle name="Uwaga 12 12" xfId="7422"/>
    <cellStyle name="Uwaga 12 13" xfId="7423"/>
    <cellStyle name="Uwaga 12 14" xfId="7424"/>
    <cellStyle name="Uwaga 12 15" xfId="7425"/>
    <cellStyle name="Uwaga 12 16" xfId="7426"/>
    <cellStyle name="Uwaga 12 17" xfId="7427"/>
    <cellStyle name="Uwaga 12 18" xfId="7428"/>
    <cellStyle name="Uwaga 12 19" xfId="7429"/>
    <cellStyle name="Uwaga 12 2" xfId="7430"/>
    <cellStyle name="Uwaga 12 20" xfId="7431"/>
    <cellStyle name="Uwaga 12 21" xfId="7432"/>
    <cellStyle name="Uwaga 12 22" xfId="7433"/>
    <cellStyle name="Uwaga 12 23" xfId="7434"/>
    <cellStyle name="Uwaga 12 3" xfId="7435"/>
    <cellStyle name="Uwaga 12 4" xfId="7436"/>
    <cellStyle name="Uwaga 12 5" xfId="7437"/>
    <cellStyle name="Uwaga 12 6" xfId="7438"/>
    <cellStyle name="Uwaga 12 7" xfId="7439"/>
    <cellStyle name="Uwaga 12 8" xfId="7440"/>
    <cellStyle name="Uwaga 12 9" xfId="7441"/>
    <cellStyle name="Uwaga 13" xfId="7442"/>
    <cellStyle name="Uwaga 13 10" xfId="7443"/>
    <cellStyle name="Uwaga 13 11" xfId="7444"/>
    <cellStyle name="Uwaga 13 12" xfId="7445"/>
    <cellStyle name="Uwaga 13 13" xfId="7446"/>
    <cellStyle name="Uwaga 13 14" xfId="7447"/>
    <cellStyle name="Uwaga 13 15" xfId="7448"/>
    <cellStyle name="Uwaga 13 16" xfId="7449"/>
    <cellStyle name="Uwaga 13 17" xfId="7450"/>
    <cellStyle name="Uwaga 13 2" xfId="7451"/>
    <cellStyle name="Uwaga 13 3" xfId="7452"/>
    <cellStyle name="Uwaga 13 4" xfId="7453"/>
    <cellStyle name="Uwaga 13 5" xfId="7454"/>
    <cellStyle name="Uwaga 13 6" xfId="7455"/>
    <cellStyle name="Uwaga 13 7" xfId="7456"/>
    <cellStyle name="Uwaga 13 8" xfId="7457"/>
    <cellStyle name="Uwaga 13 9" xfId="7458"/>
    <cellStyle name="Uwaga 14" xfId="7459"/>
    <cellStyle name="Uwaga 14 2" xfId="7460"/>
    <cellStyle name="Uwaga 14 3" xfId="7461"/>
    <cellStyle name="Uwaga 14 4" xfId="7462"/>
    <cellStyle name="Uwaga 14 5" xfId="7463"/>
    <cellStyle name="Uwaga 14 6" xfId="7464"/>
    <cellStyle name="Uwaga 14 7" xfId="7465"/>
    <cellStyle name="Uwaga 14 8" xfId="7466"/>
    <cellStyle name="Uwaga 14 9" xfId="7467"/>
    <cellStyle name="Uwaga 15" xfId="7468"/>
    <cellStyle name="Uwaga 15 2" xfId="7469"/>
    <cellStyle name="Uwaga 15 3" xfId="7470"/>
    <cellStyle name="Uwaga 15 4" xfId="7471"/>
    <cellStyle name="Uwaga 15 5" xfId="7472"/>
    <cellStyle name="Uwaga 15 6" xfId="7473"/>
    <cellStyle name="Uwaga 15 7" xfId="7474"/>
    <cellStyle name="Uwaga 15 8" xfId="7475"/>
    <cellStyle name="Uwaga 15 9" xfId="7476"/>
    <cellStyle name="Uwaga 16" xfId="7477"/>
    <cellStyle name="Uwaga 16 2" xfId="7478"/>
    <cellStyle name="Uwaga 16 3" xfId="7479"/>
    <cellStyle name="Uwaga 17" xfId="7480"/>
    <cellStyle name="Uwaga 17 2" xfId="7481"/>
    <cellStyle name="Uwaga 17 3" xfId="7482"/>
    <cellStyle name="Uwaga 18" xfId="7483"/>
    <cellStyle name="Uwaga 18 2" xfId="7484"/>
    <cellStyle name="Uwaga 18 3" xfId="7485"/>
    <cellStyle name="Uwaga 19" xfId="7486"/>
    <cellStyle name="Uwaga 19 2" xfId="7487"/>
    <cellStyle name="Uwaga 19 3" xfId="7488"/>
    <cellStyle name="Uwaga 2" xfId="7489"/>
    <cellStyle name="Uwaga 2 10" xfId="7490"/>
    <cellStyle name="Uwaga 2 10 2" xfId="7491"/>
    <cellStyle name="Uwaga 2 10 3" xfId="7492"/>
    <cellStyle name="Uwaga 2 10 4" xfId="7493"/>
    <cellStyle name="Uwaga 2 10 5" xfId="7494"/>
    <cellStyle name="Uwaga 2 11" xfId="7495"/>
    <cellStyle name="Uwaga 2 11 2" xfId="7496"/>
    <cellStyle name="Uwaga 2 11 3" xfId="7497"/>
    <cellStyle name="Uwaga 2 11 4" xfId="7498"/>
    <cellStyle name="Uwaga 2 11 5" xfId="7499"/>
    <cellStyle name="Uwaga 2 12" xfId="7500"/>
    <cellStyle name="Uwaga 2 12 2" xfId="7501"/>
    <cellStyle name="Uwaga 2 12 3" xfId="7502"/>
    <cellStyle name="Uwaga 2 13" xfId="7503"/>
    <cellStyle name="Uwaga 2 14" xfId="7504"/>
    <cellStyle name="Uwaga 2 15" xfId="7505"/>
    <cellStyle name="Uwaga 2 16" xfId="7506"/>
    <cellStyle name="Uwaga 2 17" xfId="7507"/>
    <cellStyle name="Uwaga 2 18" xfId="7508"/>
    <cellStyle name="Uwaga 2 19" xfId="7509"/>
    <cellStyle name="Uwaga 2 2" xfId="7510"/>
    <cellStyle name="Uwaga 2 2 2" xfId="7511"/>
    <cellStyle name="Uwaga 2 2 2 2" xfId="7512"/>
    <cellStyle name="Uwaga 2 2 2 3" xfId="7513"/>
    <cellStyle name="Uwaga 2 2 3" xfId="7514"/>
    <cellStyle name="Uwaga 2 2 3 2" xfId="7515"/>
    <cellStyle name="Uwaga 2 2 3 3" xfId="7516"/>
    <cellStyle name="Uwaga 2 2 4" xfId="7517"/>
    <cellStyle name="Uwaga 2 2 5" xfId="7518"/>
    <cellStyle name="Uwaga 2 2 6" xfId="7519"/>
    <cellStyle name="Uwaga 2 20" xfId="7520"/>
    <cellStyle name="Uwaga 2 21" xfId="7521"/>
    <cellStyle name="Uwaga 2 22" xfId="7522"/>
    <cellStyle name="Uwaga 2 23" xfId="7523"/>
    <cellStyle name="Uwaga 2 24" xfId="7524"/>
    <cellStyle name="Uwaga 2 25" xfId="7525"/>
    <cellStyle name="Uwaga 2 26" xfId="7526"/>
    <cellStyle name="Uwaga 2 27" xfId="7527"/>
    <cellStyle name="Uwaga 2 28" xfId="7528"/>
    <cellStyle name="Uwaga 2 29" xfId="7529"/>
    <cellStyle name="Uwaga 2 3" xfId="7530"/>
    <cellStyle name="Uwaga 2 3 2" xfId="7531"/>
    <cellStyle name="Uwaga 2 3 3" xfId="7532"/>
    <cellStyle name="Uwaga 2 3 4" xfId="7533"/>
    <cellStyle name="Uwaga 2 3 5" xfId="7534"/>
    <cellStyle name="Uwaga 2 30" xfId="7535"/>
    <cellStyle name="Uwaga 2 31" xfId="7536"/>
    <cellStyle name="Uwaga 2 32" xfId="7537"/>
    <cellStyle name="Uwaga 2 33" xfId="7538"/>
    <cellStyle name="Uwaga 2 34" xfId="7539"/>
    <cellStyle name="Uwaga 2 35" xfId="7540"/>
    <cellStyle name="Uwaga 2 36" xfId="7541"/>
    <cellStyle name="Uwaga 2 37" xfId="7542"/>
    <cellStyle name="Uwaga 2 38" xfId="7543"/>
    <cellStyle name="Uwaga 2 39" xfId="7544"/>
    <cellStyle name="Uwaga 2 4" xfId="7545"/>
    <cellStyle name="Uwaga 2 4 2" xfId="7546"/>
    <cellStyle name="Uwaga 2 4 3" xfId="7547"/>
    <cellStyle name="Uwaga 2 4 4" xfId="7548"/>
    <cellStyle name="Uwaga 2 4 5" xfId="7549"/>
    <cellStyle name="Uwaga 2 40" xfId="7550"/>
    <cellStyle name="Uwaga 2 41" xfId="7551"/>
    <cellStyle name="Uwaga 2 42" xfId="7552"/>
    <cellStyle name="Uwaga 2 43" xfId="7553"/>
    <cellStyle name="Uwaga 2 44" xfId="7554"/>
    <cellStyle name="Uwaga 2 45" xfId="7555"/>
    <cellStyle name="Uwaga 2 46" xfId="7556"/>
    <cellStyle name="Uwaga 2 47" xfId="7557"/>
    <cellStyle name="Uwaga 2 48" xfId="7558"/>
    <cellStyle name="Uwaga 2 49" xfId="7559"/>
    <cellStyle name="Uwaga 2 5" xfId="7560"/>
    <cellStyle name="Uwaga 2 5 2" xfId="7561"/>
    <cellStyle name="Uwaga 2 5 3" xfId="7562"/>
    <cellStyle name="Uwaga 2 5 4" xfId="7563"/>
    <cellStyle name="Uwaga 2 5 5" xfId="7564"/>
    <cellStyle name="Uwaga 2 50" xfId="7565"/>
    <cellStyle name="Uwaga 2 51" xfId="7566"/>
    <cellStyle name="Uwaga 2 52" xfId="7567"/>
    <cellStyle name="Uwaga 2 53" xfId="7568"/>
    <cellStyle name="Uwaga 2 54" xfId="7569"/>
    <cellStyle name="Uwaga 2 55" xfId="7570"/>
    <cellStyle name="Uwaga 2 56" xfId="7571"/>
    <cellStyle name="Uwaga 2 57" xfId="7572"/>
    <cellStyle name="Uwaga 2 58" xfId="7573"/>
    <cellStyle name="Uwaga 2 59" xfId="7574"/>
    <cellStyle name="Uwaga 2 6" xfId="7575"/>
    <cellStyle name="Uwaga 2 6 2" xfId="7576"/>
    <cellStyle name="Uwaga 2 6 3" xfId="7577"/>
    <cellStyle name="Uwaga 2 6 4" xfId="7578"/>
    <cellStyle name="Uwaga 2 6 5" xfId="7579"/>
    <cellStyle name="Uwaga 2 7" xfId="7580"/>
    <cellStyle name="Uwaga 2 7 2" xfId="7581"/>
    <cellStyle name="Uwaga 2 7 3" xfId="7582"/>
    <cellStyle name="Uwaga 2 7 4" xfId="7583"/>
    <cellStyle name="Uwaga 2 7 5" xfId="7584"/>
    <cellStyle name="Uwaga 2 8" xfId="7585"/>
    <cellStyle name="Uwaga 2 8 2" xfId="7586"/>
    <cellStyle name="Uwaga 2 8 3" xfId="7587"/>
    <cellStyle name="Uwaga 2 8 4" xfId="7588"/>
    <cellStyle name="Uwaga 2 8 5" xfId="7589"/>
    <cellStyle name="Uwaga 2 9" xfId="7590"/>
    <cellStyle name="Uwaga 2 9 2" xfId="7591"/>
    <cellStyle name="Uwaga 2 9 3" xfId="7592"/>
    <cellStyle name="Uwaga 2 9 4" xfId="7593"/>
    <cellStyle name="Uwaga 2 9 5" xfId="7594"/>
    <cellStyle name="Uwaga 20" xfId="7595"/>
    <cellStyle name="Uwaga 20 2" xfId="7596"/>
    <cellStyle name="Uwaga 20 3" xfId="7597"/>
    <cellStyle name="Uwaga 21" xfId="7598"/>
    <cellStyle name="Uwaga 21 2" xfId="7599"/>
    <cellStyle name="Uwaga 21 3" xfId="7600"/>
    <cellStyle name="Uwaga 22" xfId="7601"/>
    <cellStyle name="Uwaga 22 2" xfId="7602"/>
    <cellStyle name="Uwaga 22 3" xfId="7603"/>
    <cellStyle name="Uwaga 23" xfId="7604"/>
    <cellStyle name="Uwaga 23 2" xfId="7605"/>
    <cellStyle name="Uwaga 23 3" xfId="7606"/>
    <cellStyle name="Uwaga 24" xfId="7607"/>
    <cellStyle name="Uwaga 24 2" xfId="7608"/>
    <cellStyle name="Uwaga 24 3" xfId="7609"/>
    <cellStyle name="Uwaga 25" xfId="7610"/>
    <cellStyle name="Uwaga 25 2" xfId="7611"/>
    <cellStyle name="Uwaga 25 3" xfId="7612"/>
    <cellStyle name="Uwaga 26" xfId="7613"/>
    <cellStyle name="Uwaga 26 2" xfId="7614"/>
    <cellStyle name="Uwaga 26 3" xfId="7615"/>
    <cellStyle name="Uwaga 27" xfId="7616"/>
    <cellStyle name="Uwaga 28" xfId="7617"/>
    <cellStyle name="Uwaga 29" xfId="7618"/>
    <cellStyle name="Uwaga 3" xfId="7619"/>
    <cellStyle name="Uwaga 3 10" xfId="7620"/>
    <cellStyle name="Uwaga 3 11" xfId="7621"/>
    <cellStyle name="Uwaga 3 12" xfId="7622"/>
    <cellStyle name="Uwaga 3 13" xfId="7623"/>
    <cellStyle name="Uwaga 3 14" xfId="7624"/>
    <cellStyle name="Uwaga 3 15" xfId="7625"/>
    <cellStyle name="Uwaga 3 16" xfId="7626"/>
    <cellStyle name="Uwaga 3 17" xfId="7627"/>
    <cellStyle name="Uwaga 3 18" xfId="7628"/>
    <cellStyle name="Uwaga 3 19" xfId="7629"/>
    <cellStyle name="Uwaga 3 2" xfId="7630"/>
    <cellStyle name="Uwaga 3 2 2" xfId="7631"/>
    <cellStyle name="Uwaga 3 2 2 2" xfId="7632"/>
    <cellStyle name="Uwaga 3 2 2 3" xfId="7633"/>
    <cellStyle name="Uwaga 3 2 3" xfId="7634"/>
    <cellStyle name="Uwaga 3 2 3 2" xfId="7635"/>
    <cellStyle name="Uwaga 3 2 3 3" xfId="7636"/>
    <cellStyle name="Uwaga 3 2 4" xfId="7637"/>
    <cellStyle name="Uwaga 3 2 5" xfId="7638"/>
    <cellStyle name="Uwaga 3 20" xfId="7639"/>
    <cellStyle name="Uwaga 3 21" xfId="7640"/>
    <cellStyle name="Uwaga 3 22" xfId="7641"/>
    <cellStyle name="Uwaga 3 23" xfId="7642"/>
    <cellStyle name="Uwaga 3 24" xfId="7643"/>
    <cellStyle name="Uwaga 3 25" xfId="7644"/>
    <cellStyle name="Uwaga 3 26" xfId="7645"/>
    <cellStyle name="Uwaga 3 27" xfId="7646"/>
    <cellStyle name="Uwaga 3 28" xfId="7647"/>
    <cellStyle name="Uwaga 3 29" xfId="7648"/>
    <cellStyle name="Uwaga 3 3" xfId="7649"/>
    <cellStyle name="Uwaga 3 30" xfId="7650"/>
    <cellStyle name="Uwaga 3 31" xfId="7651"/>
    <cellStyle name="Uwaga 3 32" xfId="7652"/>
    <cellStyle name="Uwaga 3 33" xfId="7653"/>
    <cellStyle name="Uwaga 3 34" xfId="7654"/>
    <cellStyle name="Uwaga 3 35" xfId="7655"/>
    <cellStyle name="Uwaga 3 36" xfId="7656"/>
    <cellStyle name="Uwaga 3 37" xfId="7657"/>
    <cellStyle name="Uwaga 3 38" xfId="7658"/>
    <cellStyle name="Uwaga 3 39" xfId="7659"/>
    <cellStyle name="Uwaga 3 4" xfId="7660"/>
    <cellStyle name="Uwaga 3 4 2" xfId="7661"/>
    <cellStyle name="Uwaga 3 4 3" xfId="7662"/>
    <cellStyle name="Uwaga 3 40" xfId="7663"/>
    <cellStyle name="Uwaga 3 41" xfId="7664"/>
    <cellStyle name="Uwaga 3 42" xfId="7665"/>
    <cellStyle name="Uwaga 3 43" xfId="7666"/>
    <cellStyle name="Uwaga 3 44" xfId="7667"/>
    <cellStyle name="Uwaga 3 45" xfId="7668"/>
    <cellStyle name="Uwaga 3 46" xfId="7669"/>
    <cellStyle name="Uwaga 3 47" xfId="7670"/>
    <cellStyle name="Uwaga 3 48" xfId="7671"/>
    <cellStyle name="Uwaga 3 49" xfId="7672"/>
    <cellStyle name="Uwaga 3 5" xfId="7673"/>
    <cellStyle name="Uwaga 3 5 2" xfId="7674"/>
    <cellStyle name="Uwaga 3 5 3" xfId="7675"/>
    <cellStyle name="Uwaga 3 6" xfId="7676"/>
    <cellStyle name="Uwaga 3 6 2" xfId="7677"/>
    <cellStyle name="Uwaga 3 6 3" xfId="7678"/>
    <cellStyle name="Uwaga 3 7" xfId="7679"/>
    <cellStyle name="Uwaga 3 8" xfId="7680"/>
    <cellStyle name="Uwaga 3 9" xfId="7681"/>
    <cellStyle name="Uwaga 30" xfId="7682"/>
    <cellStyle name="Uwaga 31" xfId="7683"/>
    <cellStyle name="Uwaga 32" xfId="7684"/>
    <cellStyle name="Uwaga 4" xfId="7685"/>
    <cellStyle name="Uwaga 4 10" xfId="7686"/>
    <cellStyle name="Uwaga 4 11" xfId="7687"/>
    <cellStyle name="Uwaga 4 12" xfId="7688"/>
    <cellStyle name="Uwaga 4 13" xfId="7689"/>
    <cellStyle name="Uwaga 4 14" xfId="7690"/>
    <cellStyle name="Uwaga 4 15" xfId="7691"/>
    <cellStyle name="Uwaga 4 16" xfId="7692"/>
    <cellStyle name="Uwaga 4 17" xfId="7693"/>
    <cellStyle name="Uwaga 4 18" xfId="7694"/>
    <cellStyle name="Uwaga 4 19" xfId="7695"/>
    <cellStyle name="Uwaga 4 2" xfId="7696"/>
    <cellStyle name="Uwaga 4 2 2" xfId="7697"/>
    <cellStyle name="Uwaga 4 2 3" xfId="7698"/>
    <cellStyle name="Uwaga 4 20" xfId="7699"/>
    <cellStyle name="Uwaga 4 21" xfId="7700"/>
    <cellStyle name="Uwaga 4 22" xfId="7701"/>
    <cellStyle name="Uwaga 4 23" xfId="7702"/>
    <cellStyle name="Uwaga 4 24" xfId="7703"/>
    <cellStyle name="Uwaga 4 25" xfId="7704"/>
    <cellStyle name="Uwaga 4 26" xfId="7705"/>
    <cellStyle name="Uwaga 4 27" xfId="7706"/>
    <cellStyle name="Uwaga 4 28" xfId="7707"/>
    <cellStyle name="Uwaga 4 29" xfId="7708"/>
    <cellStyle name="Uwaga 4 3" xfId="7709"/>
    <cellStyle name="Uwaga 4 3 2" xfId="7710"/>
    <cellStyle name="Uwaga 4 3 3" xfId="7711"/>
    <cellStyle name="Uwaga 4 30" xfId="7712"/>
    <cellStyle name="Uwaga 4 31" xfId="7713"/>
    <cellStyle name="Uwaga 4 32" xfId="7714"/>
    <cellStyle name="Uwaga 4 33" xfId="7715"/>
    <cellStyle name="Uwaga 4 34" xfId="7716"/>
    <cellStyle name="Uwaga 4 35" xfId="7717"/>
    <cellStyle name="Uwaga 4 36" xfId="7718"/>
    <cellStyle name="Uwaga 4 4" xfId="7719"/>
    <cellStyle name="Uwaga 4 4 2" xfId="7720"/>
    <cellStyle name="Uwaga 4 4 3" xfId="7721"/>
    <cellStyle name="Uwaga 4 5" xfId="7722"/>
    <cellStyle name="Uwaga 4 5 2" xfId="7723"/>
    <cellStyle name="Uwaga 4 5 3" xfId="7724"/>
    <cellStyle name="Uwaga 4 6" xfId="7725"/>
    <cellStyle name="Uwaga 4 6 2" xfId="7726"/>
    <cellStyle name="Uwaga 4 6 3" xfId="7727"/>
    <cellStyle name="Uwaga 4 7" xfId="7728"/>
    <cellStyle name="Uwaga 4 8" xfId="7729"/>
    <cellStyle name="Uwaga 4 9" xfId="7730"/>
    <cellStyle name="Uwaga 5" xfId="7731"/>
    <cellStyle name="Uwaga 5 10" xfId="7732"/>
    <cellStyle name="Uwaga 5 11" xfId="7733"/>
    <cellStyle name="Uwaga 5 12" xfId="7734"/>
    <cellStyle name="Uwaga 5 13" xfId="7735"/>
    <cellStyle name="Uwaga 5 14" xfId="7736"/>
    <cellStyle name="Uwaga 5 15" xfId="7737"/>
    <cellStyle name="Uwaga 5 16" xfId="7738"/>
    <cellStyle name="Uwaga 5 17" xfId="7739"/>
    <cellStyle name="Uwaga 5 18" xfId="7740"/>
    <cellStyle name="Uwaga 5 19" xfId="7741"/>
    <cellStyle name="Uwaga 5 2" xfId="7742"/>
    <cellStyle name="Uwaga 5 2 2" xfId="7743"/>
    <cellStyle name="Uwaga 5 2 3" xfId="7744"/>
    <cellStyle name="Uwaga 5 20" xfId="7745"/>
    <cellStyle name="Uwaga 5 21" xfId="7746"/>
    <cellStyle name="Uwaga 5 22" xfId="7747"/>
    <cellStyle name="Uwaga 5 23" xfId="7748"/>
    <cellStyle name="Uwaga 5 24" xfId="7749"/>
    <cellStyle name="Uwaga 5 25" xfId="7750"/>
    <cellStyle name="Uwaga 5 26" xfId="7751"/>
    <cellStyle name="Uwaga 5 27" xfId="7752"/>
    <cellStyle name="Uwaga 5 28" xfId="7753"/>
    <cellStyle name="Uwaga 5 29" xfId="7754"/>
    <cellStyle name="Uwaga 5 3" xfId="7755"/>
    <cellStyle name="Uwaga 5 3 2" xfId="7756"/>
    <cellStyle name="Uwaga 5 3 3" xfId="7757"/>
    <cellStyle name="Uwaga 5 30" xfId="7758"/>
    <cellStyle name="Uwaga 5 31" xfId="7759"/>
    <cellStyle name="Uwaga 5 32" xfId="7760"/>
    <cellStyle name="Uwaga 5 33" xfId="7761"/>
    <cellStyle name="Uwaga 5 34" xfId="7762"/>
    <cellStyle name="Uwaga 5 35" xfId="7763"/>
    <cellStyle name="Uwaga 5 36" xfId="7764"/>
    <cellStyle name="Uwaga 5 4" xfId="7765"/>
    <cellStyle name="Uwaga 5 4 2" xfId="7766"/>
    <cellStyle name="Uwaga 5 4 3" xfId="7767"/>
    <cellStyle name="Uwaga 5 5" xfId="7768"/>
    <cellStyle name="Uwaga 5 5 2" xfId="7769"/>
    <cellStyle name="Uwaga 5 5 3" xfId="7770"/>
    <cellStyle name="Uwaga 5 6" xfId="7771"/>
    <cellStyle name="Uwaga 5 7" xfId="7772"/>
    <cellStyle name="Uwaga 5 8" xfId="7773"/>
    <cellStyle name="Uwaga 5 9" xfId="7774"/>
    <cellStyle name="Uwaga 6" xfId="7775"/>
    <cellStyle name="Uwaga 6 10" xfId="7776"/>
    <cellStyle name="Uwaga 6 11" xfId="7777"/>
    <cellStyle name="Uwaga 6 12" xfId="7778"/>
    <cellStyle name="Uwaga 6 13" xfId="7779"/>
    <cellStyle name="Uwaga 6 14" xfId="7780"/>
    <cellStyle name="Uwaga 6 15" xfId="7781"/>
    <cellStyle name="Uwaga 6 16" xfId="7782"/>
    <cellStyle name="Uwaga 6 17" xfId="7783"/>
    <cellStyle name="Uwaga 6 18" xfId="7784"/>
    <cellStyle name="Uwaga 6 19" xfId="7785"/>
    <cellStyle name="Uwaga 6 2" xfId="7786"/>
    <cellStyle name="Uwaga 6 2 2" xfId="7787"/>
    <cellStyle name="Uwaga 6 2 3" xfId="7788"/>
    <cellStyle name="Uwaga 6 20" xfId="7789"/>
    <cellStyle name="Uwaga 6 21" xfId="7790"/>
    <cellStyle name="Uwaga 6 22" xfId="7791"/>
    <cellStyle name="Uwaga 6 23" xfId="7792"/>
    <cellStyle name="Uwaga 6 24" xfId="7793"/>
    <cellStyle name="Uwaga 6 25" xfId="7794"/>
    <cellStyle name="Uwaga 6 26" xfId="7795"/>
    <cellStyle name="Uwaga 6 27" xfId="7796"/>
    <cellStyle name="Uwaga 6 28" xfId="7797"/>
    <cellStyle name="Uwaga 6 29" xfId="7798"/>
    <cellStyle name="Uwaga 6 3" xfId="7799"/>
    <cellStyle name="Uwaga 6 3 2" xfId="7800"/>
    <cellStyle name="Uwaga 6 3 3" xfId="7801"/>
    <cellStyle name="Uwaga 6 30" xfId="7802"/>
    <cellStyle name="Uwaga 6 31" xfId="7803"/>
    <cellStyle name="Uwaga 6 32" xfId="7804"/>
    <cellStyle name="Uwaga 6 33" xfId="7805"/>
    <cellStyle name="Uwaga 6 34" xfId="7806"/>
    <cellStyle name="Uwaga 6 35" xfId="7807"/>
    <cellStyle name="Uwaga 6 36" xfId="7808"/>
    <cellStyle name="Uwaga 6 4" xfId="7809"/>
    <cellStyle name="Uwaga 6 4 2" xfId="7810"/>
    <cellStyle name="Uwaga 6 4 3" xfId="7811"/>
    <cellStyle name="Uwaga 6 5" xfId="7812"/>
    <cellStyle name="Uwaga 6 5 2" xfId="7813"/>
    <cellStyle name="Uwaga 6 5 3" xfId="7814"/>
    <cellStyle name="Uwaga 6 6" xfId="7815"/>
    <cellStyle name="Uwaga 6 7" xfId="7816"/>
    <cellStyle name="Uwaga 6 8" xfId="7817"/>
    <cellStyle name="Uwaga 6 9" xfId="7818"/>
    <cellStyle name="Uwaga 7" xfId="7819"/>
    <cellStyle name="Uwaga 7 10" xfId="7820"/>
    <cellStyle name="Uwaga 7 11" xfId="7821"/>
    <cellStyle name="Uwaga 7 12" xfId="7822"/>
    <cellStyle name="Uwaga 7 13" xfId="7823"/>
    <cellStyle name="Uwaga 7 14" xfId="7824"/>
    <cellStyle name="Uwaga 7 15" xfId="7825"/>
    <cellStyle name="Uwaga 7 16" xfId="7826"/>
    <cellStyle name="Uwaga 7 17" xfId="7827"/>
    <cellStyle name="Uwaga 7 18" xfId="7828"/>
    <cellStyle name="Uwaga 7 19" xfId="7829"/>
    <cellStyle name="Uwaga 7 2" xfId="7830"/>
    <cellStyle name="Uwaga 7 20" xfId="7831"/>
    <cellStyle name="Uwaga 7 21" xfId="7832"/>
    <cellStyle name="Uwaga 7 22" xfId="7833"/>
    <cellStyle name="Uwaga 7 23" xfId="7834"/>
    <cellStyle name="Uwaga 7 24" xfId="7835"/>
    <cellStyle name="Uwaga 7 25" xfId="7836"/>
    <cellStyle name="Uwaga 7 26" xfId="7837"/>
    <cellStyle name="Uwaga 7 27" xfId="7838"/>
    <cellStyle name="Uwaga 7 28" xfId="7839"/>
    <cellStyle name="Uwaga 7 29" xfId="7840"/>
    <cellStyle name="Uwaga 7 3" xfId="7841"/>
    <cellStyle name="Uwaga 7 30" xfId="7842"/>
    <cellStyle name="Uwaga 7 31" xfId="7843"/>
    <cellStyle name="Uwaga 7 32" xfId="7844"/>
    <cellStyle name="Uwaga 7 33" xfId="7845"/>
    <cellStyle name="Uwaga 7 34" xfId="7846"/>
    <cellStyle name="Uwaga 7 35" xfId="7847"/>
    <cellStyle name="Uwaga 7 36" xfId="7848"/>
    <cellStyle name="Uwaga 7 4" xfId="7849"/>
    <cellStyle name="Uwaga 7 5" xfId="7850"/>
    <cellStyle name="Uwaga 7 6" xfId="7851"/>
    <cellStyle name="Uwaga 7 7" xfId="7852"/>
    <cellStyle name="Uwaga 7 8" xfId="7853"/>
    <cellStyle name="Uwaga 7 9" xfId="7854"/>
    <cellStyle name="Uwaga 8" xfId="7855"/>
    <cellStyle name="Uwaga 8 10" xfId="7856"/>
    <cellStyle name="Uwaga 8 11" xfId="7857"/>
    <cellStyle name="Uwaga 8 12" xfId="7858"/>
    <cellStyle name="Uwaga 8 13" xfId="7859"/>
    <cellStyle name="Uwaga 8 14" xfId="7860"/>
    <cellStyle name="Uwaga 8 15" xfId="7861"/>
    <cellStyle name="Uwaga 8 16" xfId="7862"/>
    <cellStyle name="Uwaga 8 17" xfId="7863"/>
    <cellStyle name="Uwaga 8 18" xfId="7864"/>
    <cellStyle name="Uwaga 8 19" xfId="7865"/>
    <cellStyle name="Uwaga 8 2" xfId="7866"/>
    <cellStyle name="Uwaga 8 20" xfId="7867"/>
    <cellStyle name="Uwaga 8 21" xfId="7868"/>
    <cellStyle name="Uwaga 8 22" xfId="7869"/>
    <cellStyle name="Uwaga 8 23" xfId="7870"/>
    <cellStyle name="Uwaga 8 24" xfId="7871"/>
    <cellStyle name="Uwaga 8 25" xfId="7872"/>
    <cellStyle name="Uwaga 8 26" xfId="7873"/>
    <cellStyle name="Uwaga 8 27" xfId="7874"/>
    <cellStyle name="Uwaga 8 28" xfId="7875"/>
    <cellStyle name="Uwaga 8 29" xfId="7876"/>
    <cellStyle name="Uwaga 8 3" xfId="7877"/>
    <cellStyle name="Uwaga 8 30" xfId="7878"/>
    <cellStyle name="Uwaga 8 31" xfId="7879"/>
    <cellStyle name="Uwaga 8 32" xfId="7880"/>
    <cellStyle name="Uwaga 8 33" xfId="7881"/>
    <cellStyle name="Uwaga 8 34" xfId="7882"/>
    <cellStyle name="Uwaga 8 35" xfId="7883"/>
    <cellStyle name="Uwaga 8 36" xfId="7884"/>
    <cellStyle name="Uwaga 8 4" xfId="7885"/>
    <cellStyle name="Uwaga 8 5" xfId="7886"/>
    <cellStyle name="Uwaga 8 6" xfId="7887"/>
    <cellStyle name="Uwaga 8 7" xfId="7888"/>
    <cellStyle name="Uwaga 8 8" xfId="7889"/>
    <cellStyle name="Uwaga 8 9" xfId="7890"/>
    <cellStyle name="Uwaga 9" xfId="7891"/>
    <cellStyle name="Uwaga 9 10" xfId="7892"/>
    <cellStyle name="Uwaga 9 11" xfId="7893"/>
    <cellStyle name="Uwaga 9 12" xfId="7894"/>
    <cellStyle name="Uwaga 9 13" xfId="7895"/>
    <cellStyle name="Uwaga 9 14" xfId="7896"/>
    <cellStyle name="Uwaga 9 15" xfId="7897"/>
    <cellStyle name="Uwaga 9 16" xfId="7898"/>
    <cellStyle name="Uwaga 9 17" xfId="7899"/>
    <cellStyle name="Uwaga 9 18" xfId="7900"/>
    <cellStyle name="Uwaga 9 19" xfId="7901"/>
    <cellStyle name="Uwaga 9 2" xfId="7902"/>
    <cellStyle name="Uwaga 9 20" xfId="7903"/>
    <cellStyle name="Uwaga 9 21" xfId="7904"/>
    <cellStyle name="Uwaga 9 22" xfId="7905"/>
    <cellStyle name="Uwaga 9 23" xfId="7906"/>
    <cellStyle name="Uwaga 9 24" xfId="7907"/>
    <cellStyle name="Uwaga 9 25" xfId="7908"/>
    <cellStyle name="Uwaga 9 26" xfId="7909"/>
    <cellStyle name="Uwaga 9 27" xfId="7910"/>
    <cellStyle name="Uwaga 9 28" xfId="7911"/>
    <cellStyle name="Uwaga 9 29" xfId="7912"/>
    <cellStyle name="Uwaga 9 3" xfId="7913"/>
    <cellStyle name="Uwaga 9 30" xfId="7914"/>
    <cellStyle name="Uwaga 9 4" xfId="7915"/>
    <cellStyle name="Uwaga 9 5" xfId="7916"/>
    <cellStyle name="Uwaga 9 6" xfId="7917"/>
    <cellStyle name="Uwaga 9 7" xfId="7918"/>
    <cellStyle name="Uwaga 9 8" xfId="7919"/>
    <cellStyle name="Uwaga 9 9" xfId="7920"/>
    <cellStyle name="Walutowy 2" xfId="7921"/>
    <cellStyle name="Walutowy 2 2" xfId="7922"/>
    <cellStyle name="Walutowy 2 2 2" xfId="7923"/>
    <cellStyle name="Walutowy 2 2 3" xfId="7924"/>
    <cellStyle name="Walutowy 2 2 4" xfId="7925"/>
    <cellStyle name="Walutowy 2 3" xfId="7926"/>
    <cellStyle name="Walutowy 2 3 2" xfId="7927"/>
    <cellStyle name="Walutowy 2 3 3" xfId="7928"/>
    <cellStyle name="Walutowy 2 4" xfId="7929"/>
    <cellStyle name="Walutowy 2 5" xfId="7930"/>
    <cellStyle name="Walutowy 2 6" xfId="7931"/>
    <cellStyle name="Walutowy 2 7" xfId="7932"/>
    <cellStyle name="Walutowy 2 8" xfId="7933"/>
    <cellStyle name="Walutowy 2 9" xfId="7934"/>
    <cellStyle name="Walutowy 3" xfId="7935"/>
    <cellStyle name="Walutowy 3 2" xfId="7936"/>
    <cellStyle name="Walutowy 3 3" xfId="7937"/>
    <cellStyle name="Walutowy 3 4" xfId="7938"/>
    <cellStyle name="Walutowy 3 5" xfId="7939"/>
    <cellStyle name="Walutowy 4" xfId="7940"/>
    <cellStyle name="Walutowy 4 2" xfId="7941"/>
    <cellStyle name="Walutowy 4 3" xfId="7942"/>
    <cellStyle name="Walutowy 5" xfId="7943"/>
    <cellStyle name="Walutowy 6" xfId="7944"/>
    <cellStyle name="Walutowy 7" xfId="7945"/>
    <cellStyle name="Walutowy 8" xfId="7946"/>
    <cellStyle name="Walutowy 9" xfId="7947"/>
    <cellStyle name="Złe 10" xfId="7948"/>
    <cellStyle name="Złe 10 2" xfId="7949"/>
    <cellStyle name="Złe 10 3" xfId="7950"/>
    <cellStyle name="Złe 10 4" xfId="7951"/>
    <cellStyle name="Złe 10 5" xfId="7952"/>
    <cellStyle name="Złe 11" xfId="7953"/>
    <cellStyle name="Złe 11 2" xfId="7954"/>
    <cellStyle name="Złe 11 3" xfId="7955"/>
    <cellStyle name="Złe 12" xfId="7956"/>
    <cellStyle name="Złe 12 2" xfId="7957"/>
    <cellStyle name="Złe 12 3" xfId="7958"/>
    <cellStyle name="Złe 13" xfId="7959"/>
    <cellStyle name="Złe 13 2" xfId="7960"/>
    <cellStyle name="Złe 13 3" xfId="7961"/>
    <cellStyle name="Złe 14" xfId="7962"/>
    <cellStyle name="Złe 14 2" xfId="7963"/>
    <cellStyle name="Złe 14 3" xfId="7964"/>
    <cellStyle name="Złe 15" xfId="7965"/>
    <cellStyle name="Złe 15 2" xfId="7966"/>
    <cellStyle name="Złe 15 3" xfId="7967"/>
    <cellStyle name="Złe 16" xfId="7968"/>
    <cellStyle name="Złe 16 2" xfId="7969"/>
    <cellStyle name="Złe 16 3" xfId="7970"/>
    <cellStyle name="Złe 17" xfId="7971"/>
    <cellStyle name="Złe 17 2" xfId="7972"/>
    <cellStyle name="Złe 17 3" xfId="7973"/>
    <cellStyle name="Złe 18" xfId="7974"/>
    <cellStyle name="Złe 18 2" xfId="7975"/>
    <cellStyle name="Złe 18 3" xfId="7976"/>
    <cellStyle name="Złe 19" xfId="7977"/>
    <cellStyle name="Złe 19 2" xfId="7978"/>
    <cellStyle name="Złe 19 3" xfId="7979"/>
    <cellStyle name="Złe 2" xfId="7980"/>
    <cellStyle name="Złe 2 10" xfId="7981"/>
    <cellStyle name="Złe 2 2" xfId="7982"/>
    <cellStyle name="Złe 2 2 2" xfId="7983"/>
    <cellStyle name="Złe 2 2 3" xfId="7984"/>
    <cellStyle name="Złe 2 3" xfId="7985"/>
    <cellStyle name="Złe 2 4" xfId="7986"/>
    <cellStyle name="Złe 2 5" xfId="7987"/>
    <cellStyle name="Złe 2 6" xfId="7988"/>
    <cellStyle name="Złe 2 7" xfId="7989"/>
    <cellStyle name="Złe 2 8" xfId="7990"/>
    <cellStyle name="Złe 2 9" xfId="7991"/>
    <cellStyle name="Złe 20" xfId="7992"/>
    <cellStyle name="Złe 20 2" xfId="7993"/>
    <cellStyle name="Złe 20 3" xfId="7994"/>
    <cellStyle name="Złe 21" xfId="7995"/>
    <cellStyle name="Złe 21 2" xfId="7996"/>
    <cellStyle name="Złe 21 3" xfId="7997"/>
    <cellStyle name="Złe 22" xfId="7998"/>
    <cellStyle name="Złe 22 2" xfId="7999"/>
    <cellStyle name="Złe 22 3" xfId="8000"/>
    <cellStyle name="Złe 23" xfId="8001"/>
    <cellStyle name="Złe 23 2" xfId="8002"/>
    <cellStyle name="Złe 23 3" xfId="8003"/>
    <cellStyle name="Złe 24" xfId="8004"/>
    <cellStyle name="Złe 24 2" xfId="8005"/>
    <cellStyle name="Złe 24 3" xfId="8006"/>
    <cellStyle name="Złe 25" xfId="8007"/>
    <cellStyle name="Złe 25 2" xfId="8008"/>
    <cellStyle name="Złe 25 3" xfId="8009"/>
    <cellStyle name="Złe 26" xfId="8010"/>
    <cellStyle name="Złe 26 2" xfId="8011"/>
    <cellStyle name="Złe 26 3" xfId="8012"/>
    <cellStyle name="Złe 27" xfId="8013"/>
    <cellStyle name="Złe 27 2" xfId="8014"/>
    <cellStyle name="Złe 27 3" xfId="8015"/>
    <cellStyle name="Złe 28" xfId="8016"/>
    <cellStyle name="Złe 28 2" xfId="8017"/>
    <cellStyle name="Złe 28 3" xfId="8018"/>
    <cellStyle name="Złe 29" xfId="8019"/>
    <cellStyle name="Złe 29 2" xfId="8020"/>
    <cellStyle name="Złe 29 3" xfId="8021"/>
    <cellStyle name="Złe 3" xfId="8022"/>
    <cellStyle name="Złe 3 2" xfId="8023"/>
    <cellStyle name="Złe 3 3" xfId="8024"/>
    <cellStyle name="Złe 3 4" xfId="8025"/>
    <cellStyle name="Złe 3 5" xfId="8026"/>
    <cellStyle name="Złe 30" xfId="8027"/>
    <cellStyle name="Złe 30 2" xfId="8028"/>
    <cellStyle name="Złe 30 3" xfId="8029"/>
    <cellStyle name="Złe 31" xfId="8030"/>
    <cellStyle name="Złe 31 2" xfId="8031"/>
    <cellStyle name="Złe 31 3" xfId="8032"/>
    <cellStyle name="Złe 32" xfId="8033"/>
    <cellStyle name="Złe 32 2" xfId="8034"/>
    <cellStyle name="Złe 32 3" xfId="8035"/>
    <cellStyle name="Złe 33" xfId="8036"/>
    <cellStyle name="Złe 34" xfId="8037"/>
    <cellStyle name="Złe 35" xfId="8038"/>
    <cellStyle name="Złe 36" xfId="8039"/>
    <cellStyle name="Złe 37" xfId="8040"/>
    <cellStyle name="Złe 38" xfId="8041"/>
    <cellStyle name="Złe 39" xfId="8042"/>
    <cellStyle name="Złe 4" xfId="8043"/>
    <cellStyle name="Złe 4 2" xfId="8044"/>
    <cellStyle name="Złe 4 3" xfId="8045"/>
    <cellStyle name="Złe 4 4" xfId="8046"/>
    <cellStyle name="Złe 4 5" xfId="8047"/>
    <cellStyle name="Złe 40" xfId="8048"/>
    <cellStyle name="Złe 41" xfId="8049"/>
    <cellStyle name="Złe 42" xfId="8050"/>
    <cellStyle name="Złe 43" xfId="8051"/>
    <cellStyle name="Złe 44" xfId="8052"/>
    <cellStyle name="Złe 45" xfId="8053"/>
    <cellStyle name="Złe 46" xfId="8054"/>
    <cellStyle name="Złe 47" xfId="8055"/>
    <cellStyle name="Złe 48" xfId="8056"/>
    <cellStyle name="Złe 49" xfId="8057"/>
    <cellStyle name="Złe 5" xfId="8058"/>
    <cellStyle name="Złe 5 2" xfId="8059"/>
    <cellStyle name="Złe 5 3" xfId="8060"/>
    <cellStyle name="Złe 5 4" xfId="8061"/>
    <cellStyle name="Złe 5 5" xfId="8062"/>
    <cellStyle name="Złe 50" xfId="8063"/>
    <cellStyle name="Złe 51" xfId="8064"/>
    <cellStyle name="Złe 52" xfId="8065"/>
    <cellStyle name="Złe 53" xfId="8066"/>
    <cellStyle name="Złe 54" xfId="8067"/>
    <cellStyle name="Złe 55" xfId="8068"/>
    <cellStyle name="Złe 56" xfId="8069"/>
    <cellStyle name="Złe 57" xfId="8070"/>
    <cellStyle name="Złe 58" xfId="8071"/>
    <cellStyle name="Złe 59" xfId="8072"/>
    <cellStyle name="Złe 6" xfId="8073"/>
    <cellStyle name="Złe 6 2" xfId="8074"/>
    <cellStyle name="Złe 6 3" xfId="8075"/>
    <cellStyle name="Złe 6 4" xfId="8076"/>
    <cellStyle name="Złe 6 5" xfId="8077"/>
    <cellStyle name="Złe 60" xfId="8078"/>
    <cellStyle name="Złe 61" xfId="8079"/>
    <cellStyle name="Złe 62" xfId="8080"/>
    <cellStyle name="Złe 63" xfId="8081"/>
    <cellStyle name="Złe 64" xfId="8082"/>
    <cellStyle name="Złe 65" xfId="8083"/>
    <cellStyle name="Złe 66" xfId="8084"/>
    <cellStyle name="Złe 67" xfId="8085"/>
    <cellStyle name="Złe 68" xfId="8086"/>
    <cellStyle name="Złe 69" xfId="8087"/>
    <cellStyle name="Złe 7" xfId="8088"/>
    <cellStyle name="Złe 7 2" xfId="8089"/>
    <cellStyle name="Złe 7 3" xfId="8090"/>
    <cellStyle name="Złe 7 4" xfId="8091"/>
    <cellStyle name="Złe 7 5" xfId="8092"/>
    <cellStyle name="Złe 70" xfId="8093"/>
    <cellStyle name="Złe 71" xfId="8094"/>
    <cellStyle name="Złe 72" xfId="8095"/>
    <cellStyle name="Złe 8" xfId="8096"/>
    <cellStyle name="Złe 8 2" xfId="8097"/>
    <cellStyle name="Złe 8 3" xfId="8098"/>
    <cellStyle name="Złe 8 4" xfId="8099"/>
    <cellStyle name="Złe 8 5" xfId="8100"/>
    <cellStyle name="Złe 9" xfId="8101"/>
    <cellStyle name="Złe 9 2" xfId="8102"/>
    <cellStyle name="Złe 9 3" xfId="8103"/>
    <cellStyle name="Złe 9 4" xfId="8104"/>
    <cellStyle name="Złe 9 5" xfId="810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externalLink" Target="externalLinks/externalLink2.xml"/><Relationship Id="rId76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externalLink" Target="externalLinks/externalLink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externalLink" Target="externalLinks/externalLink7.xml"/><Relationship Id="rId78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externalLink" Target="externalLinks/externalLink3.xml"/><Relationship Id="rId77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externalLink" Target="externalLinks/externalLink4.xml"/><Relationship Id="rId7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enovo2/Pulpit/MINROL_RL/CD_Krzysztof/Nowa%20wersja%20tabel%2012_2007UE/Common%20and%20additional%20Output%20indicators%20-%20FINAL%20-%20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ziel/AppData/Local/Microsoft/Windows/INetCache/Content.Outlook/KCVYFKIB/2017.05%20TM&#346;R/formularz%20rocznego/za&#322;.%209%20-%20tabele%20monitorowania%20CMES%20-%20ARiM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03\dpis\Documents%20and%20Settings\Lenovo2\Pulpit\MINROL_RL\CD_Krzysztof\Nowa%20wersja%20tabel%2012_2007UE\Common%20and%20additional%20Output%20indicators%20-%20FINAL%20-%20E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ME/Monitoring%2014-20/Formularze%20sprawozda&#324;/2017.12%20TM&#346;R/formularz%20rocznego/za&#322;.%209%20-%20tabele%20monitorowania%20CMES%20-%20ARiM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WME/Monitoring%2014-20/Formularze%20sprawozda&#324;/2018.04%20TM&#346;R/formularz%20rocznego/za&#322;.%209%20-%20tabele%20monitorowania%20CMES%20-%20ARiMR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ziel/Desktop/2018.04%20TM&#346;R%20&#8212;%20kopia/formularz%20rocznego/za&#322;.%209%20-%20tabele%20monitorowania%20CMES%20-%20ARiMR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MONITORING/Monitoring%2014-20/Formularze%20sprawozda&#324;/2019.09%20TM&#346;R%20(ARiMR,%20SW)/formularz%20rocznego/za&#322;.%209%20-%20tabele%20monitorowania%20CMES%20-%20ARiMR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ME/Monitoring%2014-20/Formularze%20sprawozda&#324;/2017.04%20TM&#346;R/formularz%20rocznego/za&#322;.%209%20-%20tabele%20monitorowania%20CMES%20-%20ARiM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"/>
      <sheetName val="Coverpage"/>
      <sheetName val="Conventions"/>
      <sheetName val="Overview monitoring tables"/>
      <sheetName val="G1 "/>
      <sheetName val="G2"/>
      <sheetName val="G3"/>
      <sheetName val="G4"/>
      <sheetName val="G5"/>
      <sheetName val="O. 111 (1)"/>
      <sheetName val="O. 111 (2)"/>
      <sheetName val="O. 112 (1)"/>
      <sheetName val="O. 112 (2)"/>
      <sheetName val="O. 113"/>
      <sheetName val="O. 114 (1)"/>
      <sheetName val="O. 114 (2)"/>
      <sheetName val="O. 115"/>
      <sheetName val="O. 121 (1)"/>
      <sheetName val="O. 121 (2)"/>
      <sheetName val="O. 121 (3)"/>
      <sheetName val="O. 122 (1)"/>
      <sheetName val="O. 122 (2)"/>
      <sheetName val="O. 123 (1)"/>
      <sheetName val="O. 123 (2)"/>
      <sheetName val="O. 123 (3)"/>
      <sheetName val="O. 123 (4)"/>
      <sheetName val="O. 124"/>
      <sheetName val="O. 125"/>
      <sheetName val="O. 126 (1)"/>
      <sheetName val="O. 126 (2)"/>
      <sheetName val="O. 131"/>
      <sheetName val="O. 132"/>
      <sheetName val="O. 133"/>
      <sheetName val="O. 141"/>
      <sheetName val="O. 142"/>
      <sheetName val="O. LFA "/>
      <sheetName val="O. 211"/>
      <sheetName val="O. 212"/>
      <sheetName val="O. 213"/>
      <sheetName val="O. AGRI-ENV"/>
      <sheetName val="O. 214 (1)"/>
      <sheetName val="O. 214 (2)"/>
      <sheetName val="O. 215"/>
      <sheetName val="O. 216"/>
      <sheetName val="O. 221 (1)"/>
      <sheetName val="O. 221 (2)"/>
      <sheetName val="O. 221 (3)"/>
      <sheetName val="O. 222 (1)"/>
      <sheetName val="O. 222 (2)"/>
      <sheetName val="O. 223 (1)"/>
      <sheetName val="O. 223 (2)"/>
      <sheetName val="O. 223 (3)"/>
      <sheetName val="O. 224"/>
      <sheetName val="O. 225"/>
      <sheetName val="O. 226 (1)"/>
      <sheetName val="O. 226 (2)"/>
      <sheetName val="O. 227"/>
      <sheetName val="O. 311"/>
      <sheetName val="O. 312"/>
      <sheetName val="O. 313"/>
      <sheetName val="O. 321"/>
      <sheetName val="O. 322"/>
      <sheetName val="O. 323"/>
      <sheetName val="O. 331 (1)"/>
      <sheetName val="O. 331 (2)"/>
      <sheetName val="O. 331 (3)"/>
      <sheetName val="O. 341 (1)"/>
      <sheetName val="O. 341 (2)"/>
      <sheetName val="O. 341 (3)"/>
      <sheetName val="O. 41 (1)"/>
      <sheetName val="O. 41 (2)"/>
      <sheetName val="O. 41 (3)"/>
      <sheetName val="O. 421"/>
      <sheetName val="O. 431"/>
      <sheetName val="OA"/>
      <sheetName val="Annex"/>
    </sheetNames>
    <sheetDataSet>
      <sheetData sheetId="0">
        <row r="2">
          <cell r="E2" t="str">
            <v>AT</v>
          </cell>
          <cell r="G2" t="str">
            <v>Yes</v>
          </cell>
          <cell r="I2">
            <v>2007</v>
          </cell>
          <cell r="K2" t="str">
            <v>X</v>
          </cell>
          <cell r="M2" t="str">
            <v>Axis 1</v>
          </cell>
        </row>
        <row r="3">
          <cell r="G3" t="str">
            <v>No</v>
          </cell>
          <cell r="I3">
            <v>2008</v>
          </cell>
          <cell r="K3" t="str">
            <v>NP</v>
          </cell>
          <cell r="M3" t="str">
            <v>Axis 2</v>
          </cell>
        </row>
        <row r="4">
          <cell r="I4">
            <v>2009</v>
          </cell>
          <cell r="K4" t="str">
            <v>NI</v>
          </cell>
          <cell r="M4" t="str">
            <v>Axis 3</v>
          </cell>
        </row>
        <row r="5">
          <cell r="I5">
            <v>2010</v>
          </cell>
          <cell r="M5" t="str">
            <v>Axis 4</v>
          </cell>
        </row>
        <row r="6">
          <cell r="I6">
            <v>2011</v>
          </cell>
        </row>
        <row r="7">
          <cell r="I7">
            <v>2012</v>
          </cell>
        </row>
        <row r="8">
          <cell r="I8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 tytułowy"/>
      <sheetName val="Słownik"/>
      <sheetName val="Strategia"/>
      <sheetName val="Tab A (ARiMR)"/>
      <sheetName val="Tabela A"/>
      <sheetName val="Tabela B1"/>
      <sheetName val="Tabela B2.1"/>
      <sheetName val="Tabela B2.2"/>
      <sheetName val="Tabela B2.3"/>
      <sheetName val="Tab B3 (ARiMR)"/>
      <sheetName val="Tabela B3"/>
      <sheetName val="Tabela B4 (ARiMR)"/>
      <sheetName val="Tabela B4"/>
      <sheetName val="Tabele C"/>
      <sheetName val="Tabela C1.1"/>
      <sheetName val="Tabela C1.2, C1.3"/>
      <sheetName val="Tabela C2.1"/>
      <sheetName val="Tabela C2.2"/>
      <sheetName val="Tabela C2.3"/>
      <sheetName val="Tabela D (ARiMR)"/>
      <sheetName val="Tabela D"/>
      <sheetName val="Tabela E"/>
      <sheetName val="Tabela F"/>
    </sheetNames>
    <sheetDataSet>
      <sheetData sheetId="0" refreshError="1"/>
      <sheetData sheetId="1">
        <row r="126">
          <cell r="A126" t="str">
            <v>C1</v>
          </cell>
          <cell r="B126" t="str">
            <v>Ludność</v>
          </cell>
        </row>
        <row r="127">
          <cell r="A127" t="str">
            <v>C2</v>
          </cell>
          <cell r="B127" t="str">
            <v>Struktura wieku</v>
          </cell>
        </row>
        <row r="128">
          <cell r="A128" t="str">
            <v>C3</v>
          </cell>
          <cell r="B128" t="str">
            <v>Terytorium</v>
          </cell>
        </row>
        <row r="129">
          <cell r="A129" t="str">
            <v>C4</v>
          </cell>
          <cell r="B129" t="str">
            <v>Gęstość zaludnienia</v>
          </cell>
        </row>
        <row r="130">
          <cell r="A130" t="str">
            <v>C5</v>
          </cell>
          <cell r="B130" t="str">
            <v>Stopa zatrudnienia</v>
          </cell>
        </row>
        <row r="131">
          <cell r="A131" t="str">
            <v>C6</v>
          </cell>
          <cell r="B131" t="str">
            <v>Stopa samozatrudnienia</v>
          </cell>
        </row>
        <row r="132">
          <cell r="A132" t="str">
            <v>C7</v>
          </cell>
          <cell r="B132" t="str">
            <v>Stopa bezrobocia</v>
          </cell>
        </row>
        <row r="133">
          <cell r="A133" t="str">
            <v>C8</v>
          </cell>
          <cell r="B133" t="str">
            <v>PKB na mieszkańca</v>
          </cell>
        </row>
        <row r="134">
          <cell r="A134" t="str">
            <v>C9</v>
          </cell>
          <cell r="B134" t="str">
            <v>Wskaźnik ubóstwa</v>
          </cell>
        </row>
        <row r="135">
          <cell r="A135" t="str">
            <v>C10</v>
          </cell>
          <cell r="B135" t="str">
            <v>Struktura gospodarki (GVA)</v>
          </cell>
        </row>
        <row r="136">
          <cell r="A136" t="str">
            <v>C11</v>
          </cell>
          <cell r="B136" t="str">
            <v>Struktura zatrudnienia</v>
          </cell>
        </row>
        <row r="137">
          <cell r="A137" t="str">
            <v>C12</v>
          </cell>
          <cell r="B137" t="str">
            <v>Wydajność pracy w podziale na sektory gospodarki</v>
          </cell>
        </row>
        <row r="138">
          <cell r="A138" t="str">
            <v>C13</v>
          </cell>
          <cell r="B138" t="str">
            <v>Zatrudnienie w poszczególnych obszarach działalności gospodarczej</v>
          </cell>
        </row>
        <row r="139">
          <cell r="A139" t="str">
            <v>C14</v>
          </cell>
          <cell r="B139" t="str">
            <v>Wydajność pracy w rolnictwie</v>
          </cell>
        </row>
        <row r="140">
          <cell r="A140" t="str">
            <v>C15</v>
          </cell>
          <cell r="B140" t="str">
            <v>Wydajność pracy w leśnictwie</v>
          </cell>
        </row>
        <row r="141">
          <cell r="A141" t="str">
            <v>C16</v>
          </cell>
          <cell r="B141" t="str">
            <v>Wydajność pracy w przemyśle spożywczym</v>
          </cell>
        </row>
        <row r="142">
          <cell r="A142" t="str">
            <v>C17</v>
          </cell>
          <cell r="B142" t="str">
            <v>Gospodarstwa rolne</v>
          </cell>
        </row>
        <row r="143">
          <cell r="A143" t="str">
            <v>C18</v>
          </cell>
          <cell r="B143" t="str">
            <v>Grunty rolne</v>
          </cell>
        </row>
        <row r="144">
          <cell r="A144" t="str">
            <v>C19</v>
          </cell>
          <cell r="B144" t="str">
            <v>Użytki rolne w ramach rolnictwa ekologicznego</v>
          </cell>
        </row>
        <row r="145">
          <cell r="A145" t="str">
            <v>C20</v>
          </cell>
          <cell r="B145" t="str">
            <v>Grunty nawadniane</v>
          </cell>
        </row>
        <row r="146">
          <cell r="A146" t="str">
            <v>C21</v>
          </cell>
          <cell r="B146" t="str">
            <v>Duże jednostki przeliczeniowe inwentarza</v>
          </cell>
        </row>
        <row r="147">
          <cell r="A147" t="str">
            <v>C22</v>
          </cell>
          <cell r="B147" t="str">
            <v>Siła robocza w gospodarstwie</v>
          </cell>
        </row>
        <row r="148">
          <cell r="A148" t="str">
            <v>C23</v>
          </cell>
          <cell r="B148" t="str">
            <v>Struktura wieku gospodarujących</v>
          </cell>
        </row>
        <row r="149">
          <cell r="A149" t="str">
            <v>C24</v>
          </cell>
          <cell r="B149" t="str">
            <v>Poziom wykształcenia rolniczego gospodarujących</v>
          </cell>
        </row>
        <row r="150">
          <cell r="A150" t="str">
            <v>C25</v>
          </cell>
          <cell r="B150" t="str">
            <v>Dochód czynników produkcji rolniczej</v>
          </cell>
        </row>
        <row r="151">
          <cell r="A151" t="str">
            <v>C26</v>
          </cell>
          <cell r="B151" t="str">
            <v>Dochód przedsiębiorcy rolnego</v>
          </cell>
        </row>
        <row r="152">
          <cell r="A152" t="str">
            <v>C27</v>
          </cell>
          <cell r="B152" t="str">
            <v>Łączna produktywność czynników produkcji</v>
          </cell>
        </row>
        <row r="153">
          <cell r="A153" t="str">
            <v>C28</v>
          </cell>
          <cell r="B153" t="str">
            <v>Środki trwałe brutto w rolnictwie</v>
          </cell>
        </row>
        <row r="154">
          <cell r="A154" t="str">
            <v>C29</v>
          </cell>
          <cell r="B154" t="str">
            <v>Lasy lub inne grunty zalesione ogółem (FOWL)</v>
          </cell>
        </row>
        <row r="155">
          <cell r="A155" t="str">
            <v>C30</v>
          </cell>
          <cell r="B155" t="str">
            <v>Infrastruktura turystyczna</v>
          </cell>
        </row>
        <row r="156">
          <cell r="A156" t="str">
            <v>C31</v>
          </cell>
          <cell r="B156" t="str">
            <v>Użytkowanie terenu</v>
          </cell>
        </row>
        <row r="157">
          <cell r="A157" t="str">
            <v>C32</v>
          </cell>
          <cell r="B157" t="str">
            <v>Obszary o niekorzystnych warunkach gospodarowania</v>
          </cell>
        </row>
        <row r="158">
          <cell r="A158" t="str">
            <v>C33</v>
          </cell>
          <cell r="B158" t="str">
            <v>Intensywność rolnictwa</v>
          </cell>
        </row>
        <row r="159">
          <cell r="A159" t="str">
            <v>C34</v>
          </cell>
          <cell r="B159" t="str">
            <v>Obszary Natura 2000</v>
          </cell>
        </row>
        <row r="160">
          <cell r="A160" t="str">
            <v>C35</v>
          </cell>
          <cell r="B160" t="str">
            <v>Wskaźnik ptaków krajobrazu rolniczego (FBI)</v>
          </cell>
        </row>
        <row r="161">
          <cell r="A161" t="str">
            <v>C36</v>
          </cell>
          <cell r="B161" t="str">
            <v>Status ochrony siedlisk rolnych (obszary trawiaste)</v>
          </cell>
        </row>
        <row r="162">
          <cell r="A162" t="str">
            <v>C37</v>
          </cell>
          <cell r="B162" t="str">
            <v>Rolnictwo o wysokiej wartości przyrodniczej (HNV)</v>
          </cell>
        </row>
        <row r="163">
          <cell r="A163" t="str">
            <v>C38</v>
          </cell>
          <cell r="B163" t="str">
            <v>Las chroniony</v>
          </cell>
        </row>
        <row r="164">
          <cell r="A164" t="str">
            <v>C39</v>
          </cell>
          <cell r="B164" t="str">
            <v>Pobór wody na potrzeby rolnictwa</v>
          </cell>
        </row>
        <row r="165">
          <cell r="A165" t="str">
            <v>C40</v>
          </cell>
          <cell r="B165" t="str">
            <v>Jakość wody</v>
          </cell>
        </row>
        <row r="166">
          <cell r="A166" t="str">
            <v>C41</v>
          </cell>
          <cell r="B166" t="str">
            <v>Zawartość materii organicznej w glebie na terenie gruntów ornych</v>
          </cell>
        </row>
        <row r="167">
          <cell r="A167" t="str">
            <v>C42</v>
          </cell>
          <cell r="B167" t="str">
            <v>Erozja gleby powodowana przez wodę</v>
          </cell>
        </row>
        <row r="168">
          <cell r="A168" t="str">
            <v>C43</v>
          </cell>
          <cell r="B168" t="str">
            <v>Wytwarzanie energii odnawialnej z rolnictwa i leśnictwa</v>
          </cell>
        </row>
        <row r="169">
          <cell r="A169" t="str">
            <v>C44</v>
          </cell>
          <cell r="B169" t="str">
            <v>Wykorzystanie energii w rolnictwie, leśnictwie i przemyśle spożywczym</v>
          </cell>
        </row>
        <row r="170">
          <cell r="A170" t="str">
            <v>C45</v>
          </cell>
          <cell r="B170" t="str">
            <v>Emisje gazów z rolnictwa</v>
          </cell>
        </row>
        <row r="171">
          <cell r="A171" t="str">
            <v>O1</v>
          </cell>
          <cell r="B171" t="str">
            <v>Wydatki ze środków publicznych ogółem</v>
          </cell>
        </row>
        <row r="172">
          <cell r="A172" t="str">
            <v>O2</v>
          </cell>
          <cell r="B172" t="str">
            <v>Inwestycje ogółem</v>
          </cell>
        </row>
        <row r="173">
          <cell r="A173" t="str">
            <v>O3</v>
          </cell>
          <cell r="B173" t="str">
            <v>Liczba wspieranych działań/operacji</v>
          </cell>
        </row>
        <row r="174">
          <cell r="A174" t="str">
            <v>O4</v>
          </cell>
          <cell r="B174" t="str">
            <v>Liczba gospodarstw rolnych/beneficjentów otrzymujących wsparcie</v>
          </cell>
        </row>
        <row r="175">
          <cell r="A175" t="str">
            <v>O5</v>
          </cell>
          <cell r="B175" t="str">
            <v>Obszar całkowity (ha)</v>
          </cell>
        </row>
        <row r="176">
          <cell r="A176" t="str">
            <v>O6</v>
          </cell>
          <cell r="B176" t="str">
            <v>Powierzchnia fizyczna otrzymująca wsparcie (ha)</v>
          </cell>
        </row>
        <row r="177">
          <cell r="A177" t="str">
            <v>O7</v>
          </cell>
          <cell r="B177" t="str">
            <v>Liczba wspieranych umów</v>
          </cell>
        </row>
        <row r="178">
          <cell r="A178" t="str">
            <v>O8</v>
          </cell>
          <cell r="B178" t="str">
            <v>Liczba dużych jednostek przeliczeniowych inwentarza otrzymujących wsparcie (LU)</v>
          </cell>
        </row>
        <row r="179">
          <cell r="A179" t="str">
            <v>O9</v>
          </cell>
          <cell r="B179" t="str">
            <v>Liczba gospodarstw rolnych uczestniczących w systemach wsparcia</v>
          </cell>
        </row>
        <row r="180">
          <cell r="A180" t="str">
            <v>O10</v>
          </cell>
          <cell r="B180" t="str">
            <v>Liczba rolników korzystających z dopłat</v>
          </cell>
        </row>
        <row r="181">
          <cell r="A181" t="str">
            <v>O11</v>
          </cell>
          <cell r="B181" t="str">
            <v>Liczba dni przeprowadzonych szkoleń</v>
          </cell>
        </row>
        <row r="182">
          <cell r="A182" t="str">
            <v>O12</v>
          </cell>
          <cell r="B182" t="str">
            <v>Liczba uczestników szkolenia</v>
          </cell>
        </row>
        <row r="183">
          <cell r="A183" t="str">
            <v>O13</v>
          </cell>
          <cell r="B183" t="str">
            <v>Liczba beneficjentów, którzy skorzystali z usług doradczych</v>
          </cell>
        </row>
        <row r="184">
          <cell r="A184" t="str">
            <v>O14</v>
          </cell>
          <cell r="B184" t="str">
            <v>Liczba przeszkolonych doradców</v>
          </cell>
        </row>
        <row r="185">
          <cell r="A185" t="str">
            <v>O15</v>
          </cell>
          <cell r="B185" t="str">
            <v>Liczba ludności korzystającej z ulepszonych usług/infrastruktury (w obszarze IT lub w innym obszarze)</v>
          </cell>
        </row>
        <row r="186">
          <cell r="A186" t="str">
            <v>O16</v>
          </cell>
          <cell r="B186" t="str">
            <v>Liczba grup EPI otrzymujących wsparcie, liczba operacji EPI otrzymujących wsparcie oraz liczba i rodzaj partnerów w grupach EPI</v>
          </cell>
        </row>
        <row r="187">
          <cell r="A187" t="str">
            <v>O17</v>
          </cell>
          <cell r="B187" t="str">
            <v>Liczba operacji współpracy otrzymujących wsparcie (innych niż EPI)</v>
          </cell>
        </row>
        <row r="188">
          <cell r="A188" t="str">
            <v>O18</v>
          </cell>
          <cell r="B188" t="str">
            <v>Liczba ludności na obszarze lokalnej grupy działania</v>
          </cell>
        </row>
        <row r="189">
          <cell r="A189" t="str">
            <v>O19</v>
          </cell>
          <cell r="B189" t="str">
            <v>Liczba wybranych lokalnych grup działania</v>
          </cell>
        </row>
        <row r="190">
          <cell r="A190" t="str">
            <v>O20</v>
          </cell>
          <cell r="B190" t="str">
            <v>Liczba projektów LEADER otrzymujących wsparcie</v>
          </cell>
        </row>
        <row r="191">
          <cell r="A191" t="str">
            <v>O21</v>
          </cell>
          <cell r="B191" t="str">
            <v>Liczba wspieranych projektów współpracy</v>
          </cell>
        </row>
        <row r="192">
          <cell r="A192" t="str">
            <v>O22</v>
          </cell>
          <cell r="B192" t="str">
            <v>Liczba i typ promotorów projektów</v>
          </cell>
        </row>
        <row r="193">
          <cell r="A193" t="str">
            <v>O23</v>
          </cell>
          <cell r="B193" t="str">
            <v>Numer identyfikacyjny lokalnych grup działania uczestniczących w projekcie współpracy</v>
          </cell>
        </row>
        <row r="194">
          <cell r="A194" t="str">
            <v>O24</v>
          </cell>
          <cell r="B194" t="str">
            <v>Liczba tematycznych i analitycznych wymian zorganizowanych przy wsparciu krajowej sieci obszarów wiejskich</v>
          </cell>
        </row>
        <row r="195">
          <cell r="A195" t="str">
            <v>O25</v>
          </cell>
          <cell r="B195" t="str">
            <v>Liczba narzędzi komunikacyjnych krajowej sieci obszarów wiejskich</v>
          </cell>
        </row>
        <row r="196">
          <cell r="A196" t="str">
            <v>O26</v>
          </cell>
          <cell r="B196" t="str">
            <v>Liczba działań w ramach Europejskiej Sieci na rzecz Rozwoju Obszarów Wiejskich, w których uczestniczyła krajowa sieć obszarów wiejskich</v>
          </cell>
        </row>
        <row r="197">
          <cell r="A197" t="str">
            <v>R1</v>
          </cell>
          <cell r="B197" t="str">
            <v>R1: procent gospodarstw rolnych otrzymujących wsparcie z programu rozwoju obszarów wiejskich na inwestycje związane z restrukturyzacją lub modernizacją (cel szczegółowy 2A)</v>
          </cell>
        </row>
        <row r="198">
          <cell r="A198" t="str">
            <v>R2</v>
          </cell>
          <cell r="B198" t="str">
            <v>R2: Zmiana w zakresie produkcji rolnej w gospodarstwach otrzymujących wsparcie/w rocznych jednostkach pracy (cel szczegółowy 2A)*</v>
          </cell>
        </row>
        <row r="199">
          <cell r="A199" t="str">
            <v>R3</v>
          </cell>
          <cell r="B199" t="str">
            <v>R3: procent gospodarstw rolnych korzystających z planów rozwoju działalności gospodarczej/inwestycji dla młodych rolników otrzymujących wsparcie z programu rozwoju obszarów wiejskich (cel szczegółowy 2B)</v>
          </cell>
        </row>
        <row r="200">
          <cell r="A200" t="str">
            <v>R4</v>
          </cell>
          <cell r="B200" t="str">
            <v>R4: procent gospodarstw rolnych otrzymujących wsparcie w ramach systemów jakości, rynków lokalnych i krótkich cykli dostaw oraz grup/organizacji producentów (cel szczegółowy 3A)</v>
          </cell>
        </row>
        <row r="201">
          <cell r="A201" t="str">
            <v>R5</v>
          </cell>
          <cell r="B201" t="str">
            <v>R5: procent gospodarstw rolnych uczestniczących w systemach zarządzania ryzykiem (cel szczegółowy 3B)</v>
          </cell>
        </row>
        <row r="202">
          <cell r="A202" t="str">
            <v>R6</v>
          </cell>
          <cell r="B202" t="str">
            <v>R6: procent lasów lub innych zalesionych obszarów w ramach umów o zarządzanie wspierających różnorodność biologiczną (cel szczegółowy 4A)</v>
          </cell>
        </row>
        <row r="203">
          <cell r="A203" t="str">
            <v>R7</v>
          </cell>
          <cell r="B203" t="str">
            <v>R7: procent gruntów rolnych w ramach umów o zarządzanie wspierających różnorodność biologiczną lub krajobrazy (cel szczegółowy 4A)</v>
          </cell>
        </row>
        <row r="204">
          <cell r="A204" t="str">
            <v>R8</v>
          </cell>
          <cell r="B204" t="str">
            <v>R8:procent gruntów rolnych w ramach umów o zarządzanie dotyczących poprawy gospodarki wodnej (cel szczegółowy 4B)</v>
          </cell>
        </row>
        <row r="205">
          <cell r="A205" t="str">
            <v>R9</v>
          </cell>
          <cell r="B205" t="str">
            <v>R9: procent gruntów leśnych w ramach umów o zarządzanie dotyczących poprawy gospodarki wodnej (cel szczegółowy 4B)</v>
          </cell>
        </row>
        <row r="206">
          <cell r="A206" t="str">
            <v>R10</v>
          </cell>
          <cell r="B206" t="str">
            <v>R10: procent gruntów rolnych w ramach umów o zarządzanie dotyczących poprawy gospodarowania glebą i/lub zapobiegania erozji gleby (cel szczegółowy 4C)</v>
          </cell>
        </row>
        <row r="207">
          <cell r="A207" t="str">
            <v>R11</v>
          </cell>
          <cell r="B207" t="str">
            <v>R11: procent gruntów leśnych w ramach umów o zarządzanie dotyczących poprawy gospodarowania glebą i/lub zapobiegania erozji gleby (cel szczegółowy 4C)</v>
          </cell>
        </row>
        <row r="208">
          <cell r="A208" t="str">
            <v>R12</v>
          </cell>
          <cell r="B208" t="str">
            <v>R12: procent gruntów nawadnianych, w odniesieniu do których następuje przechodzenie na bardziej sprawny system nawadniania (cel szczegółowy 5A)</v>
          </cell>
        </row>
        <row r="209">
          <cell r="A209" t="str">
            <v>R13</v>
          </cell>
          <cell r="B209" t="str">
            <v>R13: zwiększenie efektywności korzystania z zasobów wodnych w rolnictwie w projektach otrzymujących wsparcie z programu rozwoju obszarów wiejskich (cel szczegółowy 5A) (*)</v>
          </cell>
        </row>
        <row r="210">
          <cell r="A210" t="str">
            <v>R17</v>
          </cell>
          <cell r="B210" t="str">
            <v>R17: procent gruntów rolnych w ramach umów o zarządzanie w celu redukcji emisji gazów cieplarnianych lub amoniaku (cel szczegółowy 5D)</v>
          </cell>
        </row>
        <row r="211">
          <cell r="A211" t="str">
            <v>R14</v>
          </cell>
          <cell r="B211" t="str">
            <v>R14: zwiększenie efektywności korzystania z energii w rolnictwie i przetwórstwie spożywczym w projektach otrzymujących wsparcie z programu rozwoju obszarów wiejskich (cel szczegółowy 5B) (*)</v>
          </cell>
        </row>
        <row r="212">
          <cell r="A212" t="str">
            <v>R15</v>
          </cell>
          <cell r="B212" t="str">
            <v>R15: energia ze źródeł odnawialnych wytworzona w projektach otrzymujących wsparcie (cel szczegółowy 5C) (*)</v>
          </cell>
        </row>
        <row r="213">
          <cell r="A213" t="str">
            <v>R16</v>
          </cell>
          <cell r="B213" t="str">
            <v>R16: procent dużych jednostek przeliczeniowych objętych inwestycjami w zakresie gospodarki zwierzęcej w celu redukcji emisji gazów cieplarnianych lub amoniaku (cel szczegółowy 5D)</v>
          </cell>
        </row>
        <row r="214">
          <cell r="A214" t="str">
            <v>R18</v>
          </cell>
          <cell r="B214" t="str">
            <v>R18: ograniczenie emisji metanu i podtlenku azotu (cel szczegółowy 5D) (*)</v>
          </cell>
        </row>
        <row r="215">
          <cell r="A215" t="str">
            <v>R19</v>
          </cell>
          <cell r="B215" t="str">
            <v>R19: ograniczenie emisji amoniaku (cel szczegółowy 5D) (*)</v>
          </cell>
        </row>
        <row r="216">
          <cell r="A216" t="str">
            <v>R20</v>
          </cell>
          <cell r="B216" t="str">
            <v>R20: procent gruntów rolnych i leśnych objętych umowami o zarządzanie przyczyniającymi się do pochłaniania dwutlenku węgla i ochrony węgla (cel szczegółowy 5E)</v>
          </cell>
        </row>
        <row r="217">
          <cell r="A217" t="str">
            <v>R21</v>
          </cell>
          <cell r="B217" t="str">
            <v>R21: miejsca pracy stworzone w ramach projektów objętych wsparciem (cel szczegółowy 6A)</v>
          </cell>
        </row>
        <row r="218">
          <cell r="A218" t="str">
            <v>R22</v>
          </cell>
          <cell r="B218" t="str">
            <v>R22: procent ludności wiejskiej objętej lokalnymi strategiami rozwoju (cel szczegółowy 6B)</v>
          </cell>
        </row>
        <row r="219">
          <cell r="A219" t="str">
            <v>R23</v>
          </cell>
          <cell r="B219" t="str">
            <v>R23: procent ludności wiejskiej korzystającej z ulepszonych usług/infrastruktury (cel szczegółowy 6B)</v>
          </cell>
        </row>
        <row r="220">
          <cell r="A220" t="str">
            <v>R24</v>
          </cell>
          <cell r="B220" t="str">
            <v>R24: miejsca pracy stworzone w ramach projektów objętych wsparciem (LEADER) (cel szczegółowy 6B)</v>
          </cell>
        </row>
        <row r="221">
          <cell r="A221" t="str">
            <v>R25</v>
          </cell>
          <cell r="B221" t="str">
            <v>R25: procent ludności wiejskiej korzystającej z nowych lub ulepszonych usług/infrastruktury – ICT) (cel szczegółowy 6C)</v>
          </cell>
        </row>
        <row r="222">
          <cell r="A222" t="str">
            <v>T1</v>
          </cell>
          <cell r="B222" t="str">
            <v>T1: procent wydatków w ramach artykułów 14, 15 i 35 rozporządzenia (UE) nr 1305/2013 w odniesieniu do ogółu wydatków poniesionych w ramach PROW (cel szczegółowy 1 A)</v>
          </cell>
        </row>
        <row r="223">
          <cell r="A223" t="str">
            <v>T2</v>
          </cell>
          <cell r="B223" t="str">
            <v>T2: łączna liczba operacji współpracy otrzymujących wsparcie w ramach działania dotyczącego współpracy (art. 35 rozporządzenia (UE) nr 1305/2013) (grupy, sieci/klastry, projekty pilotażowe...) (cel szczegółowy 1B)</v>
          </cell>
        </row>
        <row r="224">
          <cell r="A224" t="str">
            <v>T3</v>
          </cell>
          <cell r="B224" t="str">
            <v>T3: łączna liczba uczestników szkolenia na podstawie art. 14 rozporządzenia (UE) nr 1305/2013 (cel szczegółowy 1C)</v>
          </cell>
        </row>
        <row r="225">
          <cell r="A225" t="str">
            <v>T4</v>
          </cell>
          <cell r="B225" t="str">
            <v>T4: procent gospodarstw rolnych otrzymujących wsparcie z programu rozwoju obszarów wiejskich na inwestycje związane z restrukturyzacją lub modernizacją (cel szczegółowy 2A)</v>
          </cell>
        </row>
        <row r="226">
          <cell r="A226" t="str">
            <v>T5</v>
          </cell>
          <cell r="B226" t="str">
            <v>T5: procent gospodarstw rolnych korzystających z planów rozwoju działalności gospodarczej/inwestycji dla młodych rolników otrzymujących wsparcie z programu rozwoju obszarów wiejskich (cel szczegółowy 2B)</v>
          </cell>
        </row>
        <row r="227">
          <cell r="A227" t="str">
            <v>T6</v>
          </cell>
          <cell r="B227" t="str">
            <v>T6: procent gospodarstw rolnych otrzymujących wsparcie w ramach systemów jakości, rynków lokalnych i krótkich cykli dostaw oraz grup/organizacji producentów (cel szczegółowy 3A)</v>
          </cell>
        </row>
        <row r="228">
          <cell r="A228" t="str">
            <v>T7</v>
          </cell>
          <cell r="B228" t="str">
            <v>T7: procent gospodarstw rolnych uczestniczących w systemach zarządzania ryzykiem (cel szczegółowy 3B)</v>
          </cell>
        </row>
        <row r="229">
          <cell r="A229" t="str">
            <v>T8</v>
          </cell>
          <cell r="B229" t="str">
            <v>T8: procent lasów/innych zalesionych obszarów w ramach umów o zarządzanie wspierających różnorodność biologiczną (cel szczegółowy 4A)</v>
          </cell>
        </row>
        <row r="230">
          <cell r="A230" t="str">
            <v>T9</v>
          </cell>
          <cell r="B230" t="str">
            <v>T9: procent gruntów rolnych w ramach umów o zarządzanie wspierających różnorodność biologiczną lub krajobrazy (cel szczegółowy 4A)</v>
          </cell>
        </row>
        <row r="231">
          <cell r="A231" t="str">
            <v>T10</v>
          </cell>
          <cell r="B231" t="str">
            <v>T10: procent gruntów rolnych w ramach umów o zarządzanie dotyczących poprawy gospodarki wodnej (cel szczegółowy 4B)</v>
          </cell>
        </row>
        <row r="232">
          <cell r="A232" t="str">
            <v>T11</v>
          </cell>
          <cell r="B232" t="str">
            <v>T11: procent gruntów leśnych w ramach umów o zarządzanie dotyczących poprawy gospodarki wodnej (cel szczegółowy 4B)</v>
          </cell>
        </row>
        <row r="233">
          <cell r="A233" t="str">
            <v>T12</v>
          </cell>
          <cell r="B233" t="str">
            <v>T12: procent gruntów rolnych w ramach umów o zarządzanie dotyczących poprawy gospodarowania glebą i/lub zapobiegania erozji gleby (cel szczegółowy 4C)</v>
          </cell>
        </row>
        <row r="234">
          <cell r="A234" t="str">
            <v>T16</v>
          </cell>
          <cell r="B234" t="str">
            <v>T16: inwestycje na rzecz wytwarzania energii ze źródeł odnawialnych, ogółem (cel szczegółowy 5C)</v>
          </cell>
        </row>
        <row r="235">
          <cell r="A235" t="str">
            <v>T13</v>
          </cell>
          <cell r="B235" t="str">
            <v>T13: procent gruntów leśnych w ramach umów o zarządzanie dotyczących poprawy gospodarowania glebą lub zapobiegania erozji gleby (cel szczegółowy 4C)</v>
          </cell>
        </row>
        <row r="236">
          <cell r="A236" t="str">
            <v>T14</v>
          </cell>
          <cell r="B236" t="str">
            <v>T14: procent gruntów nawadnianych, w odniesieniu do których następuje przechodzenie na bardziej sprawny system nawadniania (cel szczegółowy 5A)</v>
          </cell>
        </row>
        <row r="237">
          <cell r="A237" t="str">
            <v>T15</v>
          </cell>
          <cell r="B237" t="str">
            <v>T15: całkowita suma inwestycji na rzecz efektywności energetycznej (cel szczegółowy 5B)</v>
          </cell>
        </row>
        <row r="238">
          <cell r="A238" t="str">
            <v>T17</v>
          </cell>
          <cell r="B238" t="str">
            <v>T17: procent dużych jednostek przeliczeniowych objętych inwestycjami w zakresie gospodarki zwierzęcej w celu redukcji emisji gazów cieplarnianych lub amoniaku (cel szczegółowy 5D)</v>
          </cell>
        </row>
        <row r="239">
          <cell r="A239" t="str">
            <v>T18</v>
          </cell>
          <cell r="B239" t="str">
            <v>T18: procent gruntów rolnych w ramach umów o zarządzanie w celu redukcji emisji gazów cieplarnianych lub amoniaku (cel szczegółowy 5D)</v>
          </cell>
        </row>
        <row r="240">
          <cell r="A240" t="str">
            <v>T19</v>
          </cell>
          <cell r="B240" t="str">
            <v>T19: procent gruntów rolnych i leśnych objętych umowami o zarządzanie przyczyniającymi się do pochłaniania dwutlenku węgla i ochrony węgla (cel szczegółowy 5E)</v>
          </cell>
        </row>
        <row r="241">
          <cell r="A241" t="str">
            <v>T20</v>
          </cell>
          <cell r="B241" t="str">
            <v>T20: miejsca pracy stworzone w ramach projektów objętych wsparciem (cel szczegółowy 6A)</v>
          </cell>
        </row>
        <row r="242">
          <cell r="A242" t="str">
            <v>T21</v>
          </cell>
          <cell r="B242" t="str">
            <v>T21: procent ludności wiejskiej objętej strategiami lokalnego rozwoju (cel szczegółowy 6B)</v>
          </cell>
        </row>
        <row r="243">
          <cell r="A243" t="str">
            <v>T22</v>
          </cell>
          <cell r="B243" t="str">
            <v>T22: procent ludności wiejskiej korzystającej z ulepszonych usług/infrastruktury (cel szczegółowy 6B)</v>
          </cell>
        </row>
        <row r="244">
          <cell r="A244" t="str">
            <v>T23</v>
          </cell>
          <cell r="B244" t="str">
            <v>T23: miejsca pracy stworzone w ramach projektów objętych wsparciem (LEADER) (cel szczegółowy 6B)</v>
          </cell>
        </row>
        <row r="245">
          <cell r="A245" t="str">
            <v>T24</v>
          </cell>
          <cell r="B245" t="str">
            <v>T24: procent ludności wiejskiej korzystającej z nowych lub ulepszonych usług/infrastruktury – ICT) (cel szczegółowy 6C)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"/>
      <sheetName val="Coverpage"/>
      <sheetName val="Conventions"/>
      <sheetName val="Overview monitoring tables"/>
      <sheetName val="G1 "/>
      <sheetName val="G2"/>
      <sheetName val="G3"/>
      <sheetName val="G4"/>
      <sheetName val="G5"/>
      <sheetName val="O. 111 (1)"/>
      <sheetName val="O. 111 (2)"/>
      <sheetName val="O. 112 (1)"/>
      <sheetName val="O. 112 (2)"/>
      <sheetName val="O. 113"/>
      <sheetName val="O. 114 (1)"/>
      <sheetName val="O. 114 (2)"/>
      <sheetName val="O. 115"/>
      <sheetName val="O. 121 (1)"/>
      <sheetName val="O. 121 (2)"/>
      <sheetName val="O. 121 (3)"/>
      <sheetName val="O. 122 (1)"/>
      <sheetName val="O. 122 (2)"/>
      <sheetName val="O. 123 (1)"/>
      <sheetName val="O. 123 (2)"/>
      <sheetName val="O. 123 (3)"/>
      <sheetName val="O. 123 (4)"/>
      <sheetName val="O. 124"/>
      <sheetName val="O. 125"/>
      <sheetName val="O. 126 (1)"/>
      <sheetName val="O. 126 (2)"/>
      <sheetName val="O. 131"/>
      <sheetName val="O. 132"/>
      <sheetName val="O. 133"/>
      <sheetName val="O. 141"/>
      <sheetName val="O. 142"/>
      <sheetName val="O. LFA "/>
      <sheetName val="O. 211"/>
      <sheetName val="O. 212"/>
      <sheetName val="O. 213"/>
      <sheetName val="O. AGRI-ENV"/>
      <sheetName val="O. 214 (1)"/>
      <sheetName val="O. 214 (2)"/>
      <sheetName val="O. 215"/>
      <sheetName val="O. 216"/>
      <sheetName val="O. 221 (1)"/>
      <sheetName val="O. 221 (2)"/>
      <sheetName val="O. 221 (3)"/>
      <sheetName val="O. 222 (1)"/>
      <sheetName val="O. 222 (2)"/>
      <sheetName val="O. 223 (1)"/>
      <sheetName val="O. 223 (2)"/>
      <sheetName val="O. 223 (3)"/>
      <sheetName val="O. 224"/>
      <sheetName val="O. 225"/>
      <sheetName val="O. 226 (1)"/>
      <sheetName val="O. 226 (2)"/>
      <sheetName val="O. 227"/>
      <sheetName val="O. 311"/>
      <sheetName val="O. 312"/>
      <sheetName val="O. 313"/>
      <sheetName val="O. 321"/>
      <sheetName val="O. 322"/>
      <sheetName val="O. 323"/>
      <sheetName val="O. 331 (1)"/>
      <sheetName val="O. 331 (2)"/>
      <sheetName val="O. 331 (3)"/>
      <sheetName val="O. 341 (1)"/>
      <sheetName val="O. 341 (2)"/>
      <sheetName val="O. 341 (3)"/>
      <sheetName val="O. 41 (1)"/>
      <sheetName val="O. 41 (2)"/>
      <sheetName val="O. 41 (3)"/>
      <sheetName val="O. 421"/>
      <sheetName val="O. 431"/>
      <sheetName val="OA"/>
      <sheetName val="Annex"/>
    </sheetNames>
    <sheetDataSet>
      <sheetData sheetId="0">
        <row r="2">
          <cell r="E2" t="str">
            <v>AT</v>
          </cell>
          <cell r="G2" t="str">
            <v>Yes</v>
          </cell>
          <cell r="I2">
            <v>2007</v>
          </cell>
          <cell r="K2" t="str">
            <v>X</v>
          </cell>
          <cell r="M2" t="str">
            <v>Axis 1</v>
          </cell>
        </row>
        <row r="3">
          <cell r="E3" t="str">
            <v>BE</v>
          </cell>
          <cell r="G3" t="str">
            <v>No</v>
          </cell>
          <cell r="I3">
            <v>2008</v>
          </cell>
          <cell r="K3" t="str">
            <v>NP</v>
          </cell>
          <cell r="M3" t="str">
            <v>Axis 2</v>
          </cell>
        </row>
        <row r="4">
          <cell r="E4" t="str">
            <v>BG</v>
          </cell>
          <cell r="I4">
            <v>2009</v>
          </cell>
          <cell r="K4" t="str">
            <v>NI</v>
          </cell>
          <cell r="M4" t="str">
            <v>Axis 3</v>
          </cell>
        </row>
        <row r="5">
          <cell r="E5" t="str">
            <v>CY</v>
          </cell>
          <cell r="I5">
            <v>2010</v>
          </cell>
          <cell r="M5" t="str">
            <v>Axis 4</v>
          </cell>
        </row>
        <row r="6">
          <cell r="E6" t="str">
            <v>CZ</v>
          </cell>
          <cell r="I6">
            <v>2011</v>
          </cell>
        </row>
        <row r="7">
          <cell r="E7" t="str">
            <v>DE</v>
          </cell>
          <cell r="I7">
            <v>2012</v>
          </cell>
        </row>
        <row r="8">
          <cell r="E8" t="str">
            <v>DK</v>
          </cell>
          <cell r="I8">
            <v>2013</v>
          </cell>
        </row>
        <row r="9">
          <cell r="E9" t="str">
            <v>EE</v>
          </cell>
        </row>
        <row r="10">
          <cell r="E10" t="str">
            <v>ES</v>
          </cell>
        </row>
        <row r="11">
          <cell r="E11" t="str">
            <v>FI</v>
          </cell>
        </row>
        <row r="12">
          <cell r="E12" t="str">
            <v>FR</v>
          </cell>
        </row>
        <row r="13">
          <cell r="E13" t="str">
            <v>GR</v>
          </cell>
        </row>
        <row r="14">
          <cell r="E14" t="str">
            <v>HU</v>
          </cell>
        </row>
        <row r="15">
          <cell r="E15" t="str">
            <v>IE</v>
          </cell>
        </row>
        <row r="16">
          <cell r="E16" t="str">
            <v>IT</v>
          </cell>
        </row>
        <row r="17">
          <cell r="E17" t="str">
            <v>LT</v>
          </cell>
        </row>
        <row r="18">
          <cell r="E18" t="str">
            <v>LU</v>
          </cell>
        </row>
        <row r="19">
          <cell r="E19" t="str">
            <v>LV</v>
          </cell>
        </row>
        <row r="20">
          <cell r="E20" t="str">
            <v>MT</v>
          </cell>
        </row>
        <row r="21">
          <cell r="E21" t="str">
            <v>NL</v>
          </cell>
        </row>
        <row r="22">
          <cell r="E22" t="str">
            <v>PL</v>
          </cell>
        </row>
        <row r="23">
          <cell r="E23" t="str">
            <v>PT</v>
          </cell>
        </row>
        <row r="24">
          <cell r="E24" t="str">
            <v>RO</v>
          </cell>
        </row>
        <row r="25">
          <cell r="E25" t="str">
            <v>SE</v>
          </cell>
        </row>
        <row r="26">
          <cell r="E26" t="str">
            <v>SI</v>
          </cell>
        </row>
        <row r="27">
          <cell r="E27" t="str">
            <v>SK</v>
          </cell>
        </row>
        <row r="28">
          <cell r="E28" t="str">
            <v>UK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 tytułowy"/>
      <sheetName val="Słownik"/>
      <sheetName val="Strategia"/>
      <sheetName val="Tab A (ARiMR)"/>
      <sheetName val="Tabela A"/>
      <sheetName val="Tabela B1"/>
      <sheetName val="Tabela B2.1"/>
      <sheetName val="Tabela B2.2"/>
      <sheetName val="Tabela B2.3"/>
      <sheetName val="Tab B3 (ARiMR)"/>
      <sheetName val="Tabela B3"/>
      <sheetName val="Tabela B4 (ARiMR)"/>
      <sheetName val="Tabela B4"/>
      <sheetName val="Tabele C"/>
      <sheetName val="Tabela C1.1"/>
      <sheetName val="Tabela C1.2, C1.3"/>
      <sheetName val="Tabela C2.1"/>
      <sheetName val="Tabela C2.2"/>
      <sheetName val="Tabela C2.3"/>
      <sheetName val="Tabela D (ARiMR)"/>
      <sheetName val="Tabela D"/>
      <sheetName val="Tabela E"/>
      <sheetName val="Tabela F"/>
    </sheetNames>
    <sheetDataSet>
      <sheetData sheetId="0"/>
      <sheetData sheetId="1">
        <row r="57">
          <cell r="A57" t="str">
            <v>M01.1</v>
          </cell>
          <cell r="B57" t="str">
            <v>1.1 - Wsparcie kształcenia zawodowego i nabywania umiejętności</v>
          </cell>
        </row>
        <row r="58">
          <cell r="A58" t="str">
            <v>M01.2</v>
          </cell>
          <cell r="B58" t="str">
            <v>1.2 - Wsparcie na demonstracje i działania informacyjne</v>
          </cell>
        </row>
        <row r="59">
          <cell r="A59" t="str">
            <v>M01.3</v>
          </cell>
          <cell r="B59" t="str">
            <v>1.3 - Wsparcie na krótkoterminową wymianę zarządzających gospodarstwami rolnymi i lasami oraz wizyty w gospodarstwach i lasach</v>
          </cell>
        </row>
        <row r="60">
          <cell r="A60" t="str">
            <v>M02.1</v>
          </cell>
          <cell r="B60" t="str">
            <v>2.1 - Wsparcie dla korzystających z usług doradczych</v>
          </cell>
        </row>
        <row r="61">
          <cell r="A61" t="str">
            <v>M02.2</v>
          </cell>
          <cell r="B61" t="str">
            <v>2.2 - Wsparcie na tworzenie usług z zakresu zarządzania gospodarstwem rolnym, pomocy i usług doradczych, jak również usług doradczych w zakresie leśnictwa</v>
          </cell>
        </row>
        <row r="62">
          <cell r="A62" t="str">
            <v>M02.3</v>
          </cell>
          <cell r="B62" t="str">
            <v>2.3 - Wsparcia na szkolenia doradców</v>
          </cell>
        </row>
        <row r="63">
          <cell r="A63" t="str">
            <v>M03.1</v>
          </cell>
          <cell r="B63" t="str">
            <v>3.1 - Wsparcie na koszty przystępowania do systemów jakości</v>
          </cell>
        </row>
        <row r="64">
          <cell r="A64" t="str">
            <v>M03.2</v>
          </cell>
          <cell r="B64" t="str">
            <v>3.2 - Wsparcie na działania informacyjne i promocyjne realizowane przez grupy producentów na rynku wewnętrznym</v>
          </cell>
        </row>
        <row r="65">
          <cell r="A65" t="str">
            <v>M04.1</v>
          </cell>
          <cell r="B65" t="str">
            <v>4.1 - Wsparcie na inwestycje w gospodarstwach rolnych</v>
          </cell>
        </row>
        <row r="66">
          <cell r="A66" t="str">
            <v>M04.2</v>
          </cell>
          <cell r="B66" t="str">
            <v>4.2 - Wsparcie na inwestycje w zakresie przetwórstwa i wprowadzania do obrotu lub rozwoju produktów rolnych</v>
          </cell>
        </row>
        <row r="67">
          <cell r="A67" t="str">
            <v>M04.3</v>
          </cell>
          <cell r="B67" t="str">
            <v>4.3 - Wsparcie na inwestycje w infrastrukturę związane z rozwojem, modernizacją i dostosowywaniem sektora leśnego</v>
          </cell>
        </row>
        <row r="68">
          <cell r="A68" t="str">
            <v>M04.4</v>
          </cell>
          <cell r="B68" t="str">
            <v>4.4 - Wsparcie na inwestycje nieprodukcyjne związane z realizacją celów rolno-środowiskowo-klimatycznych</v>
          </cell>
        </row>
        <row r="69">
          <cell r="A69" t="str">
            <v>M05.1</v>
          </cell>
          <cell r="B69" t="str">
            <v>5.1 - Inwestycje w działania zapobiegawcze, których celem jest ograniczanie skutków prawdopodobnych klęsk żywiołowych, niekorzystnych zjawisk klimatycznych i katastrof</v>
          </cell>
        </row>
        <row r="70">
          <cell r="A70" t="str">
            <v>M05.2</v>
          </cell>
          <cell r="B70" t="str">
            <v>5.2 - Inwestycje w odtwarzanie gruntów rolnych i przywracanie potencjału produkcji rolnej zniszczonego w wyniku klęsk żywiołowych, niekorzystnych zjawisk klimatycznych i katastrof</v>
          </cell>
        </row>
        <row r="71">
          <cell r="A71" t="str">
            <v>M06.1</v>
          </cell>
          <cell r="B71" t="str">
            <v>6.1 - Wsparcie dla młodych rolników na rozpoczęcie działalności</v>
          </cell>
        </row>
        <row r="72">
          <cell r="A72" t="str">
            <v>M06.2</v>
          </cell>
          <cell r="B72" t="str">
            <v>6.2 - Wsparcie na rozpoczęcie pozarolniczej działalności gospodarczej na obszarach wiejskich</v>
          </cell>
        </row>
        <row r="73">
          <cell r="A73" t="str">
            <v>M06.3</v>
          </cell>
          <cell r="B73" t="str">
            <v>6.3 - Wsparcie na rozpoczęcie działalności gospodarczej na rzecz rozwoju małych gospodarstw</v>
          </cell>
        </row>
        <row r="74">
          <cell r="A74" t="str">
            <v>M06.4</v>
          </cell>
          <cell r="B74" t="str">
            <v>6.4 - Wsparcie na inwestycje w tworzenie i rozwój działalności pozarolniczej</v>
          </cell>
        </row>
        <row r="75">
          <cell r="A75" t="str">
            <v>M06.5</v>
          </cell>
          <cell r="B75" t="str">
            <v>6.5 - Płatności dla rolników kwalifikujących się do systemu drobnych producentów rolnych, którzy definitywnie przekazali swoje gospodarstwo innemu rolnikowi</v>
          </cell>
        </row>
        <row r="76">
          <cell r="A76" t="str">
            <v>M07.1</v>
          </cell>
          <cell r="B76" t="str">
            <v>7.1 - Wsparcie na sporządzanie i aktualizowanie planów rozwoju gmin i wsi na obszarach wiejskich i ich podstawowych usług oraz planów ochrony obszarów Natura 2000 i innych obszarów o wysokiej wartości przyrodniczej i planów zarządzania nimi</v>
          </cell>
        </row>
        <row r="77">
          <cell r="A77" t="str">
            <v>M07.2</v>
          </cell>
          <cell r="B77" t="str">
            <v>7.2 - Wsparcie na inwestycje związane z tworzeniem, ulepszaniem lub rozbudową wszystkich rodzajów małej infrastruktury, w tym inwestycje w energię odnawialną i w oszczędzanie energii</v>
          </cell>
        </row>
        <row r="78">
          <cell r="A78" t="str">
            <v>M07.3</v>
          </cell>
          <cell r="B78" t="str">
            <v>7.3 - Wsparcie na infrastrukturę szerokopasmową, w tym w jej tworzenie, ulepszanie i rozbudowę, pasywną infrastrukturę szerokopasmową oraz zapewnianie dostępu do łączności szerokopasmowej i rozwiązań z zakresu publicznej e-administracji</v>
          </cell>
        </row>
        <row r="79">
          <cell r="A79" t="str">
            <v>M07.4</v>
          </cell>
          <cell r="B79" t="str">
            <v>7.4 - Wsparcie na inwestycje w tworzenie, ulepszanie i rozwijanie podstawowych usług lokalnych dla ludności wiejskiej, w tym rekreacji i kultury, i powiązanej infrastruktury</v>
          </cell>
        </row>
        <row r="80">
          <cell r="A80" t="str">
            <v>M07.5</v>
          </cell>
          <cell r="B80" t="str">
            <v>7.5 - Wsparcie na inwestycje w infrastrukturę rekreacyjną, informację turystyczną i infrastrukturę turystyczną o małej skali służącą publicznemu korzystaniu z tych usług</v>
          </cell>
        </row>
        <row r="81">
          <cell r="A81" t="str">
            <v>M07.6</v>
          </cell>
          <cell r="B81" t="str">
            <v>7.6 - Wsparcie na badania i inwestycje związane z utrzymaniem, odbudową i poprawą stanu dziedzictwa kulturowego i przyrodniczego wsi, krajobrazu wiejskiego i miejsc o wysokiej wartości przyrodniczej, w tym dotyczące powiązanych aspektów społeczno-gospodarczych oraz środków w zakresie świadomości środowiskowej</v>
          </cell>
        </row>
        <row r="82">
          <cell r="A82" t="str">
            <v>M07.7</v>
          </cell>
          <cell r="B82" t="str">
            <v>7.7 - Wsparcie na inwestycje ukierunkowane na przeniesienie działalności i przebudowę budynków lub innych instalacji położonych w osadach wiejskich lub w ich pobliżu, mające na celu poprawę jakości życia lub poprawę wyników osady w zakresie oddziaływania na środowisko</v>
          </cell>
        </row>
        <row r="83">
          <cell r="A83" t="str">
            <v>M07.8</v>
          </cell>
          <cell r="B83" t="str">
            <v>7.8 - Pozostałe</v>
          </cell>
        </row>
        <row r="84">
          <cell r="A84" t="str">
            <v>M08.1</v>
          </cell>
          <cell r="B84" t="str">
            <v>8.1 - Wsparcie na zalesianie i tworzenie terenu zalesionego</v>
          </cell>
        </row>
        <row r="85">
          <cell r="A85" t="str">
            <v>M08.2</v>
          </cell>
          <cell r="B85" t="str">
            <v>8.2 - Wsparcie na ustanowienie i utrzymanie systemów rolno-leśnych</v>
          </cell>
        </row>
        <row r="86">
          <cell r="A86" t="str">
            <v>M08.3</v>
          </cell>
          <cell r="B86" t="str">
            <v>8.3 - Wsparcie na zapobieganie zniszczeniom lasów wskutek pożarów lasów, klęsk żywiołowych i katastrof</v>
          </cell>
        </row>
        <row r="87">
          <cell r="A87" t="str">
            <v>M08.4</v>
          </cell>
          <cell r="B87" t="str">
            <v>8.4 - Wsparcie na odtwarzanie lasów zniszczonych wskutek pożarów lasów, klęsk żywiołowych i katastrof</v>
          </cell>
        </row>
        <row r="88">
          <cell r="A88" t="str">
            <v>M08.5</v>
          </cell>
          <cell r="B88" t="str">
            <v>8.5 - Wsparcie na inwestycje zwiększające odporność ekosystemów leśnych i ich wartość dla środowiska</v>
          </cell>
        </row>
        <row r="89">
          <cell r="A89" t="str">
            <v>M08.6</v>
          </cell>
          <cell r="B89" t="str">
            <v>8.6 - Wsparcie na inwestycje w nowe technologie w dziedzinie leśnictwa oraz w pozyskiwanie, przetwarzanie i wprowadzanie do obrotu produktów leśnych</v>
          </cell>
        </row>
        <row r="90">
          <cell r="A90" t="str">
            <v>M09.1</v>
          </cell>
          <cell r="B90" t="str">
            <v>9.1 - Tworzenie grup producentów i organizacji producentów w sektorze rolnym i leśnym</v>
          </cell>
        </row>
        <row r="91">
          <cell r="A91" t="str">
            <v>M10.1</v>
          </cell>
          <cell r="B91" t="str">
            <v>10.1 - Płatności w ramach zobowiązań rolno-środowiskowo-klimatycznych</v>
          </cell>
        </row>
        <row r="92">
          <cell r="A92" t="str">
            <v>M10.2</v>
          </cell>
          <cell r="B92" t="str">
            <v>10.2 - Wsparcie na rzecz ochrony i zrównoważonego wykorzystania i rozwoju zasobów genetycznych w rolnictwie</v>
          </cell>
        </row>
        <row r="93">
          <cell r="A93" t="str">
            <v>M11.1</v>
          </cell>
          <cell r="B93" t="str">
            <v>11.1 - Płatności na rzecz przejścia na praktyki i metody rolnictwa ekologicznego</v>
          </cell>
        </row>
        <row r="94">
          <cell r="A94" t="str">
            <v>M11.2</v>
          </cell>
          <cell r="B94" t="str">
            <v>11.2 - Płatności na rzecz utrzymania praktyk i metod rolnictwa ekologicznego</v>
          </cell>
        </row>
        <row r="95">
          <cell r="A95" t="str">
            <v>M12.1</v>
          </cell>
          <cell r="B95" t="str">
            <v>12.1 - Płatności kompensacyjne dla obszarów rolnych Natura 2000</v>
          </cell>
        </row>
        <row r="96">
          <cell r="A96" t="str">
            <v>M12.2</v>
          </cell>
          <cell r="B96" t="str">
            <v>12.2 - Płatności kompensacyjne dla obszarów leśnych Natura 2000</v>
          </cell>
        </row>
        <row r="97">
          <cell r="A97" t="str">
            <v>M12.3</v>
          </cell>
          <cell r="B97" t="str">
            <v>12.3 - Płatności kompensacyjne dla obszarów rolnych włączonych do planów gospodarowania wodami w dorzeczach</v>
          </cell>
        </row>
        <row r="98">
          <cell r="A98" t="str">
            <v>M13.1</v>
          </cell>
          <cell r="B98" t="str">
            <v>13.1 - Płatności kompensacyjne dla obszarów górskich</v>
          </cell>
        </row>
        <row r="99">
          <cell r="A99" t="str">
            <v>M13.2</v>
          </cell>
          <cell r="B99" t="str">
            <v>13.2 - Płatności kompensacyjne dla obszarów charakteryzujących się znaczącymi ograniczeniami naturalnymi</v>
          </cell>
        </row>
        <row r="100">
          <cell r="A100" t="str">
            <v>M13.3</v>
          </cell>
          <cell r="B100" t="str">
            <v>13.3 - Płatności kompensacyjne dla obszarów charakteryzujących się szczególnymi ograniczeniami</v>
          </cell>
        </row>
        <row r="101">
          <cell r="A101" t="str">
            <v>M14.1</v>
          </cell>
          <cell r="B101" t="str">
            <v>14.1 - Płatności z tytułu dobrostanu zwierząt</v>
          </cell>
        </row>
        <row r="102">
          <cell r="A102" t="str">
            <v>M15.1</v>
          </cell>
          <cell r="B102" t="str">
            <v>15.1 - Płatności na rzecz zobowiązań leśno-środowiskowych i klimatycznych</v>
          </cell>
        </row>
        <row r="103">
          <cell r="A103" t="str">
            <v>M15.2</v>
          </cell>
          <cell r="B103" t="str">
            <v>15.2 - Wsparcie na ochronę i promowanie genetycznych zasobów leśnych</v>
          </cell>
        </row>
        <row r="104">
          <cell r="A104" t="str">
            <v>M16.0</v>
          </cell>
          <cell r="B104" t="str">
            <v>16.10 - Pozostałe</v>
          </cell>
        </row>
        <row r="105">
          <cell r="A105" t="str">
            <v>M16.1</v>
          </cell>
          <cell r="B105" t="str">
            <v>16.1 - Wsparcie na ustanawianie i funkcjonowanie grup operacyjnych EPI na rzecz wydajnego i zrównoważonego rolnictwa</v>
          </cell>
        </row>
        <row r="106">
          <cell r="A106" t="str">
            <v>M16.2</v>
          </cell>
          <cell r="B106" t="str">
            <v>16.2 - Wsparcie na projekty pilotażowe oraz rozwój nowych produktów, praktyk, procesów i technologii</v>
          </cell>
        </row>
        <row r="107">
          <cell r="A107" t="str">
            <v>M16.3</v>
          </cell>
          <cell r="B107" t="str">
            <v>16.3 - Współpraca między małymi podmiotami przy organizowaniu wspólnych procesów pracy i wspólnym korzystaniu z pomieszczeń i zasobów oraz rozwoju lub marketingu usług turystycznych związanych z turystyką wiejską</v>
          </cell>
        </row>
        <row r="108">
          <cell r="A108" t="str">
            <v>M16.4</v>
          </cell>
          <cell r="B108" t="str">
            <v>16.4 - Wsparcie na horyzontalną i wertykalną współpracę między podmiotami łańcucha dostaw na rzecz tworzenia i rozwoju krótkich łańcuchów dostaw i rynków lokalnych oraz wsparcie działań promocyjnych w kontekście lokalnym, związanych z rozwojem krótkich łańcuchów dostaw i rynków lokalnych</v>
          </cell>
        </row>
        <row r="109">
          <cell r="A109" t="str">
            <v>M16.5</v>
          </cell>
          <cell r="B109" t="str">
            <v>16.5 - Wsparcie dla wspólnych działań podejmowanych w celu przeciwdziałania zmianie klimatu lub przystosowania się do niej, a także w odniesieniu do wspólnego podejścia do projektów środowiskowych i ciągłych praktyk w zakresie ochrony środowiska</v>
          </cell>
        </row>
        <row r="110">
          <cell r="A110" t="str">
            <v>M16.6</v>
          </cell>
          <cell r="B110" t="str">
            <v>16.6 - Wsparcie na horyzontalną i wertykalną współpracę między podmiotami łańcucha dostaw na rzecz zrównoważonego dostarczania biomasy do stosowania w produkcji żywności i energii oraz w procesach przemysłowych</v>
          </cell>
        </row>
        <row r="111">
          <cell r="A111" t="str">
            <v>M16.7</v>
          </cell>
          <cell r="B111" t="str">
            <v>16.7 - Wsparcie na strategie niebędące strategiami lokalnego rozwoju kierowanego przez społeczność</v>
          </cell>
        </row>
        <row r="112">
          <cell r="A112" t="str">
            <v>M16.8</v>
          </cell>
          <cell r="B112" t="str">
            <v>16.8 - Wsparcie na opracowanie planu urządzenia lasu lub równorzędnych instrumentów</v>
          </cell>
        </row>
        <row r="113">
          <cell r="A113" t="str">
            <v>M16.9</v>
          </cell>
          <cell r="B113" t="str">
            <v>16.9 - Działania dotyczące opieki zdrowotnej, integracji społecznej, rolnictwa wspieranego przez społeczność lokalną oraz edukacji w dziedzinie środowiska i żywności</v>
          </cell>
        </row>
        <row r="114">
          <cell r="A114" t="str">
            <v>M17.1</v>
          </cell>
          <cell r="B114" t="str">
            <v>17.1 - Ubezpieczenie upraw, zwierząt i roślin</v>
          </cell>
        </row>
        <row r="115">
          <cell r="A115" t="str">
            <v>M17.2</v>
          </cell>
          <cell r="B115" t="str">
            <v>17.2 - Fundusze wspólnego inwestowania dotyczące niekorzystnych zjawisk klimatycznych, chorób zwierząt i roślin, inwazji szkodników i incydentów środowiskowych</v>
          </cell>
        </row>
        <row r="116">
          <cell r="A116" t="str">
            <v>M17.3</v>
          </cell>
          <cell r="B116" t="str">
            <v>17.3 - Narzędzie stabilizacji dochodów</v>
          </cell>
        </row>
        <row r="117">
          <cell r="A117" t="str">
            <v>M18.1</v>
          </cell>
          <cell r="B117" t="str">
            <v>18 - Finansowanie uzupełniających krajowych płatności bezpośrednich dla Chorwacji</v>
          </cell>
        </row>
        <row r="118">
          <cell r="A118" t="str">
            <v>M19.1</v>
          </cell>
          <cell r="B118" t="str">
            <v>19.1 - Wsparcie przygotowawcze</v>
          </cell>
        </row>
        <row r="119">
          <cell r="A119" t="str">
            <v>M19.2</v>
          </cell>
          <cell r="B119" t="str">
            <v>19.2 - Wsparcie na realizację operacji w ramach strategii lokalnego rozwoju kierowanego przez społeczność</v>
          </cell>
        </row>
        <row r="120">
          <cell r="A120" t="str">
            <v>M19.3</v>
          </cell>
          <cell r="B120" t="str">
            <v>19.3 - Przygotowanie i realizacja działań w zakresie współpracy z lokalną grupą działania</v>
          </cell>
        </row>
        <row r="121">
          <cell r="A121" t="str">
            <v>M19.4</v>
          </cell>
          <cell r="B121" t="str">
            <v>19.4 - Wsparcie na koszty bieżące i aktywizację</v>
          </cell>
        </row>
        <row r="122">
          <cell r="A122" t="str">
            <v>M20.1</v>
          </cell>
          <cell r="B122" t="str">
            <v>20.1 - Wsparcie na pomoc techniczną (inną niż krajowa sieć obszarów wiejskich)</v>
          </cell>
        </row>
        <row r="123">
          <cell r="A123" t="str">
            <v>M20.2</v>
          </cell>
          <cell r="B123" t="str">
            <v>20.2 - Wsparcie na utworzenie i funkcjonowanie krajowej sieci obszarów wiejskich</v>
          </cell>
        </row>
        <row r="126">
          <cell r="A126" t="str">
            <v>C1</v>
          </cell>
          <cell r="B126" t="str">
            <v>Ludność</v>
          </cell>
        </row>
        <row r="127">
          <cell r="A127" t="str">
            <v>C2</v>
          </cell>
          <cell r="B127" t="str">
            <v>Struktura wieku</v>
          </cell>
        </row>
        <row r="128">
          <cell r="A128" t="str">
            <v>C3</v>
          </cell>
          <cell r="B128" t="str">
            <v>Terytorium</v>
          </cell>
        </row>
        <row r="129">
          <cell r="A129" t="str">
            <v>C4</v>
          </cell>
          <cell r="B129" t="str">
            <v>Gęstość zaludnienia</v>
          </cell>
        </row>
        <row r="130">
          <cell r="A130" t="str">
            <v>C5</v>
          </cell>
          <cell r="B130" t="str">
            <v>Stopa zatrudnienia</v>
          </cell>
        </row>
        <row r="131">
          <cell r="A131" t="str">
            <v>C6</v>
          </cell>
          <cell r="B131" t="str">
            <v>Stopa samozatrudnienia</v>
          </cell>
        </row>
        <row r="132">
          <cell r="A132" t="str">
            <v>C7</v>
          </cell>
          <cell r="B132" t="str">
            <v>Stopa bezrobocia</v>
          </cell>
        </row>
        <row r="133">
          <cell r="A133" t="str">
            <v>C8</v>
          </cell>
          <cell r="B133" t="str">
            <v>PKB na mieszkańca</v>
          </cell>
        </row>
        <row r="134">
          <cell r="A134" t="str">
            <v>C9</v>
          </cell>
          <cell r="B134" t="str">
            <v>Wskaźnik ubóstwa</v>
          </cell>
        </row>
        <row r="135">
          <cell r="A135" t="str">
            <v>C10</v>
          </cell>
          <cell r="B135" t="str">
            <v>Struktura gospodarki (GVA)</v>
          </cell>
        </row>
        <row r="136">
          <cell r="A136" t="str">
            <v>C11</v>
          </cell>
          <cell r="B136" t="str">
            <v>Struktura zatrudnienia</v>
          </cell>
        </row>
        <row r="137">
          <cell r="A137" t="str">
            <v>C12</v>
          </cell>
          <cell r="B137" t="str">
            <v>Wydajność pracy w podziale na sektory gospodarki</v>
          </cell>
        </row>
        <row r="138">
          <cell r="A138" t="str">
            <v>C13</v>
          </cell>
          <cell r="B138" t="str">
            <v>Zatrudnienie w poszczególnych obszarach działalności gospodarczej</v>
          </cell>
        </row>
        <row r="139">
          <cell r="A139" t="str">
            <v>C14</v>
          </cell>
          <cell r="B139" t="str">
            <v>Wydajność pracy w rolnictwie</v>
          </cell>
        </row>
        <row r="140">
          <cell r="A140" t="str">
            <v>C15</v>
          </cell>
          <cell r="B140" t="str">
            <v>Wydajność pracy w leśnictwie</v>
          </cell>
        </row>
        <row r="141">
          <cell r="A141" t="str">
            <v>C16</v>
          </cell>
          <cell r="B141" t="str">
            <v>Wydajność pracy w przemyśle spożywczym</v>
          </cell>
        </row>
        <row r="142">
          <cell r="A142" t="str">
            <v>C17</v>
          </cell>
          <cell r="B142" t="str">
            <v>Gospodarstwa rolne</v>
          </cell>
        </row>
        <row r="143">
          <cell r="A143" t="str">
            <v>C18</v>
          </cell>
          <cell r="B143" t="str">
            <v>Grunty rolne</v>
          </cell>
        </row>
        <row r="144">
          <cell r="A144" t="str">
            <v>C19</v>
          </cell>
          <cell r="B144" t="str">
            <v>Użytki rolne w ramach rolnictwa ekologicznego</v>
          </cell>
        </row>
        <row r="145">
          <cell r="A145" t="str">
            <v>C20</v>
          </cell>
          <cell r="B145" t="str">
            <v>Grunty nawadniane</v>
          </cell>
        </row>
        <row r="146">
          <cell r="A146" t="str">
            <v>C21</v>
          </cell>
          <cell r="B146" t="str">
            <v>Duże jednostki przeliczeniowe inwentarza</v>
          </cell>
        </row>
        <row r="147">
          <cell r="A147" t="str">
            <v>C22</v>
          </cell>
          <cell r="B147" t="str">
            <v>Siła robocza w gospodarstwie</v>
          </cell>
        </row>
        <row r="148">
          <cell r="A148" t="str">
            <v>C23</v>
          </cell>
          <cell r="B148" t="str">
            <v>Struktura wieku gospodarujących</v>
          </cell>
        </row>
        <row r="149">
          <cell r="A149" t="str">
            <v>C24</v>
          </cell>
          <cell r="B149" t="str">
            <v>Poziom wykształcenia rolniczego gospodarujących</v>
          </cell>
        </row>
        <row r="150">
          <cell r="A150" t="str">
            <v>C25</v>
          </cell>
          <cell r="B150" t="str">
            <v>Dochód czynników produkcji rolniczej</v>
          </cell>
        </row>
        <row r="151">
          <cell r="A151" t="str">
            <v>C26</v>
          </cell>
          <cell r="B151" t="str">
            <v>Dochód przedsiębiorcy rolnego</v>
          </cell>
        </row>
        <row r="152">
          <cell r="A152" t="str">
            <v>C27</v>
          </cell>
          <cell r="B152" t="str">
            <v>Łączna produktywność czynników produkcji</v>
          </cell>
        </row>
        <row r="153">
          <cell r="A153" t="str">
            <v>C28</v>
          </cell>
          <cell r="B153" t="str">
            <v>Środki trwałe brutto w rolnictwie</v>
          </cell>
        </row>
        <row r="154">
          <cell r="A154" t="str">
            <v>C29</v>
          </cell>
          <cell r="B154" t="str">
            <v>Lasy lub inne grunty zalesione ogółem (FOWL)</v>
          </cell>
        </row>
        <row r="155">
          <cell r="A155" t="str">
            <v>C30</v>
          </cell>
          <cell r="B155" t="str">
            <v>Infrastruktura turystyczna</v>
          </cell>
        </row>
        <row r="156">
          <cell r="A156" t="str">
            <v>C31</v>
          </cell>
          <cell r="B156" t="str">
            <v>Użytkowanie terenu</v>
          </cell>
        </row>
        <row r="157">
          <cell r="A157" t="str">
            <v>C32</v>
          </cell>
          <cell r="B157" t="str">
            <v>Obszary o niekorzystnych warunkach gospodarowania</v>
          </cell>
        </row>
        <row r="158">
          <cell r="A158" t="str">
            <v>C33</v>
          </cell>
          <cell r="B158" t="str">
            <v>Intensywność rolnictwa</v>
          </cell>
        </row>
        <row r="159">
          <cell r="A159" t="str">
            <v>C34</v>
          </cell>
          <cell r="B159" t="str">
            <v>Obszary Natura 2000</v>
          </cell>
        </row>
        <row r="160">
          <cell r="A160" t="str">
            <v>C35</v>
          </cell>
          <cell r="B160" t="str">
            <v>Wskaźnik ptaków krajobrazu rolniczego (FBI)</v>
          </cell>
        </row>
        <row r="161">
          <cell r="A161" t="str">
            <v>C36</v>
          </cell>
          <cell r="B161" t="str">
            <v>Status ochrony siedlisk rolnych (obszary trawiaste)</v>
          </cell>
        </row>
        <row r="162">
          <cell r="A162" t="str">
            <v>C37</v>
          </cell>
          <cell r="B162" t="str">
            <v>Rolnictwo o wysokiej wartości przyrodniczej (HNV)</v>
          </cell>
        </row>
        <row r="163">
          <cell r="A163" t="str">
            <v>C38</v>
          </cell>
          <cell r="B163" t="str">
            <v>Las chroniony</v>
          </cell>
        </row>
        <row r="164">
          <cell r="A164" t="str">
            <v>C39</v>
          </cell>
          <cell r="B164" t="str">
            <v>Pobór wody na potrzeby rolnictwa</v>
          </cell>
        </row>
        <row r="165">
          <cell r="A165" t="str">
            <v>C40</v>
          </cell>
          <cell r="B165" t="str">
            <v>Jakość wody</v>
          </cell>
        </row>
        <row r="166">
          <cell r="A166" t="str">
            <v>C41</v>
          </cell>
          <cell r="B166" t="str">
            <v>Zawartość materii organicznej w glebie na terenie gruntów ornych</v>
          </cell>
        </row>
        <row r="167">
          <cell r="A167" t="str">
            <v>C42</v>
          </cell>
          <cell r="B167" t="str">
            <v>Erozja gleby powodowana przez wodę</v>
          </cell>
        </row>
        <row r="168">
          <cell r="A168" t="str">
            <v>C43</v>
          </cell>
          <cell r="B168" t="str">
            <v>Wytwarzanie energii odnawialnej z rolnictwa i leśnictwa</v>
          </cell>
        </row>
        <row r="169">
          <cell r="A169" t="str">
            <v>C44</v>
          </cell>
          <cell r="B169" t="str">
            <v>Wykorzystanie energii w rolnictwie, leśnictwie i przemyśle spożywczym</v>
          </cell>
        </row>
        <row r="170">
          <cell r="A170" t="str">
            <v>C45</v>
          </cell>
          <cell r="B170" t="str">
            <v>Emisje gazów z rolnictwa</v>
          </cell>
        </row>
        <row r="171">
          <cell r="A171" t="str">
            <v>O1</v>
          </cell>
          <cell r="B171" t="str">
            <v>Wydatki ze środków publicznych ogółem</v>
          </cell>
        </row>
        <row r="172">
          <cell r="A172" t="str">
            <v>O2</v>
          </cell>
          <cell r="B172" t="str">
            <v>Inwestycje ogółem</v>
          </cell>
        </row>
        <row r="173">
          <cell r="A173" t="str">
            <v>O3</v>
          </cell>
          <cell r="B173" t="str">
            <v>Liczba wspieranych działań/operacji</v>
          </cell>
        </row>
        <row r="174">
          <cell r="A174" t="str">
            <v>O4</v>
          </cell>
          <cell r="B174" t="str">
            <v>Liczba gospodarstw rolnych/beneficjentów otrzymujących wsparcie</v>
          </cell>
        </row>
        <row r="175">
          <cell r="A175" t="str">
            <v>O5</v>
          </cell>
          <cell r="B175" t="str">
            <v>Obszar całkowity (ha)</v>
          </cell>
        </row>
        <row r="176">
          <cell r="A176" t="str">
            <v>O6</v>
          </cell>
          <cell r="B176" t="str">
            <v>Powierzchnia fizyczna otrzymująca wsparcie (ha)</v>
          </cell>
        </row>
        <row r="177">
          <cell r="A177" t="str">
            <v>O7</v>
          </cell>
          <cell r="B177" t="str">
            <v>Liczba wspieranych umów</v>
          </cell>
        </row>
        <row r="178">
          <cell r="A178" t="str">
            <v>O8</v>
          </cell>
          <cell r="B178" t="str">
            <v>Liczba dużych jednostek przeliczeniowych inwentarza otrzymujących wsparcie (LU)</v>
          </cell>
        </row>
        <row r="179">
          <cell r="A179" t="str">
            <v>O9</v>
          </cell>
          <cell r="B179" t="str">
            <v>Liczba gospodarstw rolnych uczestniczących w systemach wsparcia</v>
          </cell>
        </row>
        <row r="180">
          <cell r="A180" t="str">
            <v>O10</v>
          </cell>
          <cell r="B180" t="str">
            <v>Liczba rolników korzystających z dopłat</v>
          </cell>
        </row>
        <row r="181">
          <cell r="A181" t="str">
            <v>O11</v>
          </cell>
          <cell r="B181" t="str">
            <v>Liczba dni przeprowadzonych szkoleń</v>
          </cell>
        </row>
        <row r="182">
          <cell r="A182" t="str">
            <v>O12</v>
          </cell>
          <cell r="B182" t="str">
            <v>Liczba uczestników szkolenia</v>
          </cell>
        </row>
        <row r="183">
          <cell r="A183" t="str">
            <v>O13</v>
          </cell>
          <cell r="B183" t="str">
            <v>Liczba beneficjentów, którzy skorzystali z usług doradczych</v>
          </cell>
        </row>
        <row r="184">
          <cell r="A184" t="str">
            <v>O14</v>
          </cell>
          <cell r="B184" t="str">
            <v>Liczba przeszkolonych doradców</v>
          </cell>
        </row>
        <row r="185">
          <cell r="A185" t="str">
            <v>O15</v>
          </cell>
          <cell r="B185" t="str">
            <v>Liczba ludności korzystającej z ulepszonych usług/infrastruktury (w obszarze IT lub w innym obszarze)</v>
          </cell>
        </row>
        <row r="186">
          <cell r="A186" t="str">
            <v>O16</v>
          </cell>
          <cell r="B186" t="str">
            <v>Liczba grup EPI otrzymujących wsparcie, liczba operacji EPI otrzymujących wsparcie oraz liczba i rodzaj partnerów w grupach EPI</v>
          </cell>
        </row>
        <row r="187">
          <cell r="A187" t="str">
            <v>O17</v>
          </cell>
          <cell r="B187" t="str">
            <v>Liczba operacji współpracy otrzymujących wsparcie (innych niż EPI)</v>
          </cell>
        </row>
        <row r="188">
          <cell r="A188" t="str">
            <v>O18</v>
          </cell>
          <cell r="B188" t="str">
            <v>Liczba ludności na obszarze lokalnej grupy działania</v>
          </cell>
        </row>
        <row r="189">
          <cell r="A189" t="str">
            <v>O19</v>
          </cell>
          <cell r="B189" t="str">
            <v>Liczba wybranych lokalnych grup działania</v>
          </cell>
        </row>
        <row r="190">
          <cell r="A190" t="str">
            <v>O20</v>
          </cell>
          <cell r="B190" t="str">
            <v>Liczba projektów LEADER otrzymujących wsparcie</v>
          </cell>
        </row>
        <row r="191">
          <cell r="A191" t="str">
            <v>O21</v>
          </cell>
          <cell r="B191" t="str">
            <v>Liczba wspieranych projektów współpracy</v>
          </cell>
        </row>
        <row r="192">
          <cell r="A192" t="str">
            <v>O22</v>
          </cell>
          <cell r="B192" t="str">
            <v>Liczba i typ promotorów projektów</v>
          </cell>
        </row>
        <row r="193">
          <cell r="A193" t="str">
            <v>O23</v>
          </cell>
          <cell r="B193" t="str">
            <v>Numer identyfikacyjny lokalnych grup działania uczestniczących w projekcie współpracy</v>
          </cell>
        </row>
        <row r="194">
          <cell r="A194" t="str">
            <v>O24</v>
          </cell>
          <cell r="B194" t="str">
            <v>Liczba tematycznych i analitycznych wymian zorganizowanych przy wsparciu krajowej sieci obszarów wiejskich</v>
          </cell>
        </row>
        <row r="195">
          <cell r="A195" t="str">
            <v>O25</v>
          </cell>
          <cell r="B195" t="str">
            <v>Liczba narzędzi komunikacyjnych krajowej sieci obszarów wiejskich</v>
          </cell>
        </row>
        <row r="196">
          <cell r="A196" t="str">
            <v>O26</v>
          </cell>
          <cell r="B196" t="str">
            <v>Liczba działań w ramach Europejskiej Sieci na rzecz Rozwoju Obszarów Wiejskich, w których uczestniczyła krajowa sieć obszarów wiejskich</v>
          </cell>
        </row>
        <row r="197">
          <cell r="A197" t="str">
            <v>R1</v>
          </cell>
          <cell r="B197" t="str">
            <v>R1: procent gospodarstw rolnych otrzymujących wsparcie z programu rozwoju obszarów wiejskich na inwestycje związane z restrukturyzacją lub modernizacją (cel szczegółowy 2A)</v>
          </cell>
        </row>
        <row r="198">
          <cell r="A198" t="str">
            <v>R2</v>
          </cell>
          <cell r="B198" t="str">
            <v>R2: Zmiana w zakresie produkcji rolnej w gospodarstwach otrzymujących wsparcie/w rocznych jednostkach pracy (cel szczegółowy 2A)*</v>
          </cell>
        </row>
        <row r="199">
          <cell r="A199" t="str">
            <v>R3</v>
          </cell>
          <cell r="B199" t="str">
            <v>R3: procent gospodarstw rolnych korzystających z planów rozwoju działalności gospodarczej/inwestycji dla młodych rolników otrzymujących wsparcie z programu rozwoju obszarów wiejskich (cel szczegółowy 2B)</v>
          </cell>
        </row>
        <row r="200">
          <cell r="A200" t="str">
            <v>R4</v>
          </cell>
          <cell r="B200" t="str">
            <v>R4: procent gospodarstw rolnych otrzymujących wsparcie w ramach systemów jakości, rynków lokalnych i krótkich cykli dostaw oraz grup/organizacji producentów (cel szczegółowy 3A)</v>
          </cell>
        </row>
        <row r="201">
          <cell r="A201" t="str">
            <v>R5</v>
          </cell>
          <cell r="B201" t="str">
            <v>R5: procent gospodarstw rolnych uczestniczących w systemach zarządzania ryzykiem (cel szczegółowy 3B)</v>
          </cell>
        </row>
        <row r="202">
          <cell r="A202" t="str">
            <v>R6</v>
          </cell>
          <cell r="B202" t="str">
            <v>R6: procent lasów lub innych zalesionych obszarów w ramach umów o zarządzanie wspierających różnorodność biologiczną (cel szczegółowy 4A)</v>
          </cell>
        </row>
        <row r="203">
          <cell r="A203" t="str">
            <v>R7</v>
          </cell>
          <cell r="B203" t="str">
            <v>R7: procent gruntów rolnych w ramach umów o zarządzanie wspierających różnorodność biologiczną lub krajobrazy (cel szczegółowy 4A)</v>
          </cell>
        </row>
        <row r="204">
          <cell r="A204" t="str">
            <v>R8</v>
          </cell>
          <cell r="B204" t="str">
            <v>R8:procent gruntów rolnych w ramach umów o zarządzanie dotyczących poprawy gospodarki wodnej (cel szczegółowy 4B)</v>
          </cell>
        </row>
        <row r="205">
          <cell r="A205" t="str">
            <v>R9</v>
          </cell>
          <cell r="B205" t="str">
            <v>R9: procent gruntów leśnych w ramach umów o zarządzanie dotyczących poprawy gospodarki wodnej (cel szczegółowy 4B)</v>
          </cell>
        </row>
        <row r="206">
          <cell r="A206" t="str">
            <v>R10</v>
          </cell>
          <cell r="B206" t="str">
            <v>R10: procent gruntów rolnych w ramach umów o zarządzanie dotyczących poprawy gospodarowania glebą i/lub zapobiegania erozji gleby (cel szczegółowy 4C)</v>
          </cell>
        </row>
        <row r="207">
          <cell r="A207" t="str">
            <v>R11</v>
          </cell>
          <cell r="B207" t="str">
            <v>R11: procent gruntów leśnych w ramach umów o zarządzanie dotyczących poprawy gospodarowania glebą i/lub zapobiegania erozji gleby (cel szczegółowy 4C)</v>
          </cell>
        </row>
        <row r="208">
          <cell r="A208" t="str">
            <v>R12</v>
          </cell>
          <cell r="B208" t="str">
            <v>R12: procent gruntów nawadnianych, w odniesieniu do których następuje przechodzenie na bardziej sprawny system nawadniania (cel szczegółowy 5A)</v>
          </cell>
        </row>
        <row r="209">
          <cell r="A209" t="str">
            <v>R13</v>
          </cell>
          <cell r="B209" t="str">
            <v>R13: zwiększenie efektywności korzystania z zasobów wodnych w rolnictwie w projektach otrzymujących wsparcie z programu rozwoju obszarów wiejskich (cel szczegółowy 5A) (*)</v>
          </cell>
        </row>
        <row r="210">
          <cell r="A210" t="str">
            <v>R17</v>
          </cell>
          <cell r="B210" t="str">
            <v>R17: procent gruntów rolnych w ramach umów o zarządzanie w celu redukcji emisji gazów cieplarnianych lub amoniaku (cel szczegółowy 5D)</v>
          </cell>
        </row>
        <row r="211">
          <cell r="A211" t="str">
            <v>R14</v>
          </cell>
          <cell r="B211" t="str">
            <v>R14: zwiększenie efektywności korzystania z energii w rolnictwie i przetwórstwie spożywczym w projektach otrzymujących wsparcie z programu rozwoju obszarów wiejskich (cel szczegółowy 5B) (*)</v>
          </cell>
        </row>
        <row r="212">
          <cell r="A212" t="str">
            <v>R15</v>
          </cell>
          <cell r="B212" t="str">
            <v>R15: energia ze źródeł odnawialnych wytworzona w projektach otrzymujących wsparcie (cel szczegółowy 5C) (*)</v>
          </cell>
        </row>
        <row r="213">
          <cell r="A213" t="str">
            <v>R16</v>
          </cell>
          <cell r="B213" t="str">
            <v>R16: procent dużych jednostek przeliczeniowych objętych inwestycjami w zakresie gospodarki zwierzęcej w celu redukcji emisji gazów cieplarnianych lub amoniaku (cel szczegółowy 5D)</v>
          </cell>
        </row>
        <row r="214">
          <cell r="A214" t="str">
            <v>R18</v>
          </cell>
          <cell r="B214" t="str">
            <v>R18: ograniczenie emisji metanu i podtlenku azotu (cel szczegółowy 5D) (*)</v>
          </cell>
        </row>
        <row r="215">
          <cell r="A215" t="str">
            <v>R19</v>
          </cell>
          <cell r="B215" t="str">
            <v>R19: ograniczenie emisji amoniaku (cel szczegółowy 5D) (*)</v>
          </cell>
        </row>
        <row r="216">
          <cell r="A216" t="str">
            <v>R20</v>
          </cell>
          <cell r="B216" t="str">
            <v>R20: procent gruntów rolnych i leśnych objętych umowami o zarządzanie przyczyniającymi się do pochłaniania dwutlenku węgla i ochrony węgla (cel szczegółowy 5E)</v>
          </cell>
        </row>
        <row r="217">
          <cell r="A217" t="str">
            <v>R21</v>
          </cell>
          <cell r="B217" t="str">
            <v>R21: miejsca pracy stworzone w ramach projektów objętych wsparciem (cel szczegółowy 6A)</v>
          </cell>
        </row>
        <row r="218">
          <cell r="A218" t="str">
            <v>R22</v>
          </cell>
          <cell r="B218" t="str">
            <v>R22: procent ludności wiejskiej objętej lokalnymi strategiami rozwoju (cel szczegółowy 6B)</v>
          </cell>
        </row>
        <row r="219">
          <cell r="A219" t="str">
            <v>R23</v>
          </cell>
          <cell r="B219" t="str">
            <v>R23: procent ludności wiejskiej korzystającej z ulepszonych usług/infrastruktury (cel szczegółowy 6B)</v>
          </cell>
        </row>
        <row r="220">
          <cell r="A220" t="str">
            <v>R24</v>
          </cell>
          <cell r="B220" t="str">
            <v>R24: miejsca pracy stworzone w ramach projektów objętych wsparciem (LEADER) (cel szczegółowy 6B)</v>
          </cell>
        </row>
        <row r="221">
          <cell r="A221" t="str">
            <v>R25</v>
          </cell>
          <cell r="B221" t="str">
            <v>R25: procent ludności wiejskiej korzystającej z nowych lub ulepszonych usług/infrastruktury – ICT) (cel szczegółowy 6C)</v>
          </cell>
        </row>
        <row r="222">
          <cell r="A222" t="str">
            <v>T1</v>
          </cell>
          <cell r="B222" t="str">
            <v>T1: procent wydatków w ramach artykułów 14, 15 i 35 rozporządzenia (UE) nr 1305/2013 w odniesieniu do ogółu wydatków poniesionych w ramach PROW (cel szczegółowy 1 A)</v>
          </cell>
        </row>
        <row r="223">
          <cell r="A223" t="str">
            <v>T2</v>
          </cell>
          <cell r="B223" t="str">
            <v>T2: łączna liczba operacji współpracy otrzymujących wsparcie w ramach działania dotyczącego współpracy (art. 35 rozporządzenia (UE) nr 1305/2013) (grupy, sieci/klastry, projekty pilotażowe...) (cel szczegółowy 1B)</v>
          </cell>
        </row>
        <row r="224">
          <cell r="A224" t="str">
            <v>T3</v>
          </cell>
          <cell r="B224" t="str">
            <v>T3: łączna liczba uczestników szkolenia na podstawie art. 14 rozporządzenia (UE) nr 1305/2013 (cel szczegółowy 1C)</v>
          </cell>
        </row>
        <row r="225">
          <cell r="A225" t="str">
            <v>T4</v>
          </cell>
          <cell r="B225" t="str">
            <v>T4: procent gospodarstw rolnych otrzymujących wsparcie z programu rozwoju obszarów wiejskich na inwestycje związane z restrukturyzacją lub modernizacją (cel szczegółowy 2A)</v>
          </cell>
        </row>
        <row r="226">
          <cell r="A226" t="str">
            <v>T5</v>
          </cell>
          <cell r="B226" t="str">
            <v>T5: procent gospodarstw rolnych korzystających z planów rozwoju działalności gospodarczej/inwestycji dla młodych rolników otrzymujących wsparcie z programu rozwoju obszarów wiejskich (cel szczegółowy 2B)</v>
          </cell>
        </row>
        <row r="227">
          <cell r="A227" t="str">
            <v>T6</v>
          </cell>
          <cell r="B227" t="str">
            <v>T6: procent gospodarstw rolnych otrzymujących wsparcie w ramach systemów jakości, rynków lokalnych i krótkich cykli dostaw oraz grup/organizacji producentów (cel szczegółowy 3A)</v>
          </cell>
        </row>
        <row r="228">
          <cell r="A228" t="str">
            <v>T7</v>
          </cell>
          <cell r="B228" t="str">
            <v>T7: procent gospodarstw rolnych uczestniczących w systemach zarządzania ryzykiem (cel szczegółowy 3B)</v>
          </cell>
        </row>
        <row r="229">
          <cell r="A229" t="str">
            <v>T8</v>
          </cell>
          <cell r="B229" t="str">
            <v>T8: procent lasów/innych zalesionych obszarów w ramach umów o zarządzanie wspierających różnorodność biologiczną (cel szczegółowy 4A)</v>
          </cell>
        </row>
        <row r="230">
          <cell r="A230" t="str">
            <v>T9</v>
          </cell>
          <cell r="B230" t="str">
            <v>T9: procent gruntów rolnych w ramach umów o zarządzanie wspierających różnorodność biologiczną lub krajobrazy (cel szczegółowy 4A)</v>
          </cell>
        </row>
        <row r="231">
          <cell r="A231" t="str">
            <v>T10</v>
          </cell>
          <cell r="B231" t="str">
            <v>T10: procent gruntów rolnych w ramach umów o zarządzanie dotyczących poprawy gospodarki wodnej (cel szczegółowy 4B)</v>
          </cell>
        </row>
        <row r="232">
          <cell r="A232" t="str">
            <v>T11</v>
          </cell>
          <cell r="B232" t="str">
            <v>T11: procent gruntów leśnych w ramach umów o zarządzanie dotyczących poprawy gospodarki wodnej (cel szczegółowy 4B)</v>
          </cell>
        </row>
        <row r="233">
          <cell r="A233" t="str">
            <v>T12</v>
          </cell>
          <cell r="B233" t="str">
            <v>T12: procent gruntów rolnych w ramach umów o zarządzanie dotyczących poprawy gospodarowania glebą i/lub zapobiegania erozji gleby (cel szczegółowy 4C)</v>
          </cell>
        </row>
        <row r="234">
          <cell r="A234" t="str">
            <v>T16</v>
          </cell>
          <cell r="B234" t="str">
            <v>T16: inwestycje na rzecz wytwarzania energii ze źródeł odnawialnych, ogółem (cel szczegółowy 5C)</v>
          </cell>
        </row>
        <row r="235">
          <cell r="A235" t="str">
            <v>T13</v>
          </cell>
          <cell r="B235" t="str">
            <v>T13: procent gruntów leśnych w ramach umów o zarządzanie dotyczących poprawy gospodarowania glebą lub zapobiegania erozji gleby (cel szczegółowy 4C)</v>
          </cell>
        </row>
        <row r="236">
          <cell r="A236" t="str">
            <v>T14</v>
          </cell>
          <cell r="B236" t="str">
            <v>T14: procent gruntów nawadnianych, w odniesieniu do których następuje przechodzenie na bardziej sprawny system nawadniania (cel szczegółowy 5A)</v>
          </cell>
        </row>
        <row r="237">
          <cell r="A237" t="str">
            <v>T15</v>
          </cell>
          <cell r="B237" t="str">
            <v>T15: całkowita suma inwestycji na rzecz efektywności energetycznej (cel szczegółowy 5B)</v>
          </cell>
        </row>
        <row r="238">
          <cell r="A238" t="str">
            <v>T17</v>
          </cell>
          <cell r="B238" t="str">
            <v>T17: procent dużych jednostek przeliczeniowych objętych inwestycjami w zakresie gospodarki zwierzęcej w celu redukcji emisji gazów cieplarnianych lub amoniaku (cel szczegółowy 5D)</v>
          </cell>
        </row>
        <row r="239">
          <cell r="A239" t="str">
            <v>T18</v>
          </cell>
          <cell r="B239" t="str">
            <v>T18: procent gruntów rolnych w ramach umów o zarządzanie w celu redukcji emisji gazów cieplarnianych lub amoniaku (cel szczegółowy 5D)</v>
          </cell>
        </row>
        <row r="240">
          <cell r="A240" t="str">
            <v>T19</v>
          </cell>
          <cell r="B240" t="str">
            <v>T19: procent gruntów rolnych i leśnych objętych umowami o zarządzanie przyczyniającymi się do pochłaniania dwutlenku węgla i ochrony węgla (cel szczegółowy 5E)</v>
          </cell>
        </row>
        <row r="241">
          <cell r="A241" t="str">
            <v>T20</v>
          </cell>
          <cell r="B241" t="str">
            <v>T20: miejsca pracy stworzone w ramach projektów objętych wsparciem (cel szczegółowy 6A)</v>
          </cell>
        </row>
        <row r="242">
          <cell r="A242" t="str">
            <v>T21</v>
          </cell>
          <cell r="B242" t="str">
            <v>T21: procent ludności wiejskiej objętej strategiami lokalnego rozwoju (cel szczegółowy 6B)</v>
          </cell>
        </row>
        <row r="243">
          <cell r="A243" t="str">
            <v>T22</v>
          </cell>
          <cell r="B243" t="str">
            <v>T22: procent ludności wiejskiej korzystającej z ulepszonych usług/infrastruktury (cel szczegółowy 6B)</v>
          </cell>
        </row>
        <row r="244">
          <cell r="A244" t="str">
            <v>T23</v>
          </cell>
          <cell r="B244" t="str">
            <v>T23: miejsca pracy stworzone w ramach projektów objętych wsparciem (LEADER) (cel szczegółowy 6B)</v>
          </cell>
        </row>
        <row r="245">
          <cell r="A245" t="str">
            <v>T24</v>
          </cell>
          <cell r="B245" t="str">
            <v>T24: procent ludności wiejskiej korzystającej z nowych lub ulepszonych usług/infrastruktury – ICT) (cel szczegółowy 6C)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 tytułowy"/>
      <sheetName val="Słownik"/>
      <sheetName val="Strategia"/>
      <sheetName val="Tab A (ARiMR)"/>
      <sheetName val="Tabela A"/>
      <sheetName val="Tabela B1"/>
      <sheetName val="Tabela B2.1"/>
      <sheetName val="Tabela B2.2"/>
      <sheetName val="Tabela B2.3"/>
      <sheetName val="Tab B3 (ARiMR)"/>
      <sheetName val="Tabela B3"/>
      <sheetName val="Tabela B4 (ARiMR)"/>
      <sheetName val="Tabela B4"/>
      <sheetName val="Tabele C"/>
      <sheetName val="Tabela C1.1"/>
      <sheetName val="Tabela C1.2, C1.3"/>
      <sheetName val="Tabela C2.1"/>
      <sheetName val="Tabela C2.2"/>
      <sheetName val="Tabela C2.3"/>
      <sheetName val="Tabela D (ARiMR)"/>
      <sheetName val="Tabela D"/>
      <sheetName val="Tabela E"/>
      <sheetName val="Tabela F"/>
    </sheetNames>
    <sheetDataSet>
      <sheetData sheetId="0"/>
      <sheetData sheetId="1">
        <row r="57">
          <cell r="A57" t="str">
            <v>M01.1</v>
          </cell>
          <cell r="B57" t="str">
            <v>1.1 - Wsparcie kształcenia zawodowego i nabywania umiejętności</v>
          </cell>
        </row>
        <row r="58">
          <cell r="A58" t="str">
            <v>M01.2</v>
          </cell>
          <cell r="B58" t="str">
            <v>1.2 - Wsparcie na demonstracje i działania informacyjne</v>
          </cell>
        </row>
        <row r="59">
          <cell r="A59" t="str">
            <v>M01.3</v>
          </cell>
          <cell r="B59" t="str">
            <v>1.3 - Wsparcie na krótkoterminową wymianę zarządzających gospodarstwami rolnymi i lasami oraz wizyty w gospodarstwach i lasach</v>
          </cell>
        </row>
        <row r="60">
          <cell r="A60" t="str">
            <v>M02.1</v>
          </cell>
          <cell r="B60" t="str">
            <v>2.1 - Wsparcie dla korzystających z usług doradczych</v>
          </cell>
        </row>
        <row r="61">
          <cell r="A61" t="str">
            <v>M02.2</v>
          </cell>
          <cell r="B61" t="str">
            <v>2.2 - Wsparcie na tworzenie usług z zakresu zarządzania gospodarstwem rolnym, pomocy i usług doradczych, jak również usług doradczych w zakresie leśnictwa</v>
          </cell>
        </row>
        <row r="62">
          <cell r="A62" t="str">
            <v>M02.3</v>
          </cell>
          <cell r="B62" t="str">
            <v>2.3 - Wsparcia na szkolenia doradców</v>
          </cell>
        </row>
        <row r="63">
          <cell r="A63" t="str">
            <v>M03.1</v>
          </cell>
          <cell r="B63" t="str">
            <v>3.1 - Wsparcie na koszty przystępowania do systemów jakości</v>
          </cell>
        </row>
        <row r="64">
          <cell r="A64" t="str">
            <v>M03.2</v>
          </cell>
          <cell r="B64" t="str">
            <v>3.2 - Wsparcie na działania informacyjne i promocyjne realizowane przez grupy producentów na rynku wewnętrznym</v>
          </cell>
        </row>
        <row r="65">
          <cell r="A65" t="str">
            <v>M04.1</v>
          </cell>
          <cell r="B65" t="str">
            <v>4.1 - Wsparcie na inwestycje w gospodarstwach rolnych</v>
          </cell>
        </row>
        <row r="66">
          <cell r="A66" t="str">
            <v>M04.2</v>
          </cell>
          <cell r="B66" t="str">
            <v>4.2 - Wsparcie na inwestycje w zakresie przetwórstwa i wprowadzania do obrotu lub rozwoju produktów rolnych</v>
          </cell>
        </row>
        <row r="67">
          <cell r="A67" t="str">
            <v>M04.3</v>
          </cell>
          <cell r="B67" t="str">
            <v>4.3 - Wsparcie na inwestycje w infrastrukturę związane z rozwojem, modernizacją i dostosowywaniem sektora leśnego</v>
          </cell>
        </row>
        <row r="68">
          <cell r="A68" t="str">
            <v>M04.4</v>
          </cell>
          <cell r="B68" t="str">
            <v>4.4 - Wsparcie na inwestycje nieprodukcyjne związane z realizacją celów rolno-środowiskowo-klimatycznych</v>
          </cell>
        </row>
        <row r="69">
          <cell r="A69" t="str">
            <v>M05.1</v>
          </cell>
          <cell r="B69" t="str">
            <v>5.1 - Inwestycje w działania zapobiegawcze, których celem jest ograniczanie skutków prawdopodobnych klęsk żywiołowych, niekorzystnych zjawisk klimatycznych i katastrof</v>
          </cell>
        </row>
        <row r="70">
          <cell r="A70" t="str">
            <v>M05.2</v>
          </cell>
          <cell r="B70" t="str">
            <v>5.2 - Inwestycje w odtwarzanie gruntów rolnych i przywracanie potencjału produkcji rolnej zniszczonego w wyniku klęsk żywiołowych, niekorzystnych zjawisk klimatycznych i katastrof</v>
          </cell>
        </row>
        <row r="71">
          <cell r="A71" t="str">
            <v>M06.1</v>
          </cell>
          <cell r="B71" t="str">
            <v>6.1 - Wsparcie dla młodych rolników na rozpoczęcie działalności</v>
          </cell>
        </row>
        <row r="72">
          <cell r="A72" t="str">
            <v>M06.2</v>
          </cell>
          <cell r="B72" t="str">
            <v>6.2 - Wsparcie na rozpoczęcie pozarolniczej działalności gospodarczej na obszarach wiejskich</v>
          </cell>
        </row>
        <row r="73">
          <cell r="A73" t="str">
            <v>M06.3</v>
          </cell>
          <cell r="B73" t="str">
            <v>6.3 - Wsparcie na rozpoczęcie działalności gospodarczej na rzecz rozwoju małych gospodarstw</v>
          </cell>
        </row>
        <row r="74">
          <cell r="A74" t="str">
            <v>M06.4</v>
          </cell>
          <cell r="B74" t="str">
            <v>6.4 - Wsparcie na inwestycje w tworzenie i rozwój działalności pozarolniczej</v>
          </cell>
        </row>
        <row r="75">
          <cell r="A75" t="str">
            <v>M06.5</v>
          </cell>
          <cell r="B75" t="str">
            <v>6.5 - Płatności dla rolników kwalifikujących się do systemu drobnych producentów rolnych, którzy definitywnie przekazali swoje gospodarstwo innemu rolnikowi</v>
          </cell>
        </row>
        <row r="76">
          <cell r="A76" t="str">
            <v>M07.1</v>
          </cell>
          <cell r="B76" t="str">
            <v>7.1 - Wsparcie na sporządzanie i aktualizowanie planów rozwoju gmin i wsi na obszarach wiejskich i ich podstawowych usług oraz planów ochrony obszarów Natura 2000 i innych obszarów o wysokiej wartości przyrodniczej i planów zarządzania nimi</v>
          </cell>
        </row>
        <row r="77">
          <cell r="A77" t="str">
            <v>M07.2</v>
          </cell>
          <cell r="B77" t="str">
            <v>7.2 - Wsparcie na inwestycje związane z tworzeniem, ulepszaniem lub rozbudową wszystkich rodzajów małej infrastruktury, w tym inwestycje w energię odnawialną i w oszczędzanie energii</v>
          </cell>
        </row>
        <row r="78">
          <cell r="A78" t="str">
            <v>M07.3</v>
          </cell>
          <cell r="B78" t="str">
            <v>7.3 - Wsparcie na infrastrukturę szerokopasmową, w tym w jej tworzenie, ulepszanie i rozbudowę, pasywną infrastrukturę szerokopasmową oraz zapewnianie dostępu do łączności szerokopasmowej i rozwiązań z zakresu publicznej e-administracji</v>
          </cell>
        </row>
        <row r="79">
          <cell r="A79" t="str">
            <v>M07.4</v>
          </cell>
          <cell r="B79" t="str">
            <v>7.4 - Wsparcie na inwestycje w tworzenie, ulepszanie i rozwijanie podstawowych usług lokalnych dla ludności wiejskiej, w tym rekreacji i kultury, i powiązanej infrastruktury</v>
          </cell>
        </row>
        <row r="80">
          <cell r="A80" t="str">
            <v>M07.5</v>
          </cell>
          <cell r="B80" t="str">
            <v>7.5 - Wsparcie na inwestycje w infrastrukturę rekreacyjną, informację turystyczną i infrastrukturę turystyczną o małej skali służącą publicznemu korzystaniu z tych usług</v>
          </cell>
        </row>
        <row r="81">
          <cell r="A81" t="str">
            <v>M07.6</v>
          </cell>
          <cell r="B81" t="str">
            <v>7.6 - Wsparcie na badania i inwestycje związane z utrzymaniem, odbudową i poprawą stanu dziedzictwa kulturowego i przyrodniczego wsi, krajobrazu wiejskiego i miejsc o wysokiej wartości przyrodniczej, w tym dotyczące powiązanych aspektów społeczno-gospodarczych oraz środków w zakresie świadomości środowiskowej</v>
          </cell>
        </row>
        <row r="82">
          <cell r="A82" t="str">
            <v>M07.7</v>
          </cell>
          <cell r="B82" t="str">
            <v>7.7 - Wsparcie na inwestycje ukierunkowane na przeniesienie działalności i przebudowę budynków lub innych instalacji położonych w osadach wiejskich lub w ich pobliżu, mające na celu poprawę jakości życia lub poprawę wyników osady w zakresie oddziaływania na środowisko</v>
          </cell>
        </row>
        <row r="83">
          <cell r="A83" t="str">
            <v>M07.8</v>
          </cell>
          <cell r="B83" t="str">
            <v>7.8 - Pozostałe</v>
          </cell>
        </row>
        <row r="84">
          <cell r="A84" t="str">
            <v>M08.1</v>
          </cell>
          <cell r="B84" t="str">
            <v>8.1 - Wsparcie na zalesianie i tworzenie terenu zalesionego</v>
          </cell>
        </row>
        <row r="85">
          <cell r="A85" t="str">
            <v>M08.2</v>
          </cell>
          <cell r="B85" t="str">
            <v>8.2 - Wsparcie na ustanowienie i utrzymanie systemów rolno-leśnych</v>
          </cell>
        </row>
        <row r="86">
          <cell r="A86" t="str">
            <v>M08.3</v>
          </cell>
          <cell r="B86" t="str">
            <v>8.3 - Wsparcie na zapobieganie zniszczeniom lasów wskutek pożarów lasów, klęsk żywiołowych i katastrof</v>
          </cell>
        </row>
        <row r="87">
          <cell r="A87" t="str">
            <v>M08.4</v>
          </cell>
          <cell r="B87" t="str">
            <v>8.4 - Wsparcie na odtwarzanie lasów zniszczonych wskutek pożarów lasów, klęsk żywiołowych i katastrof</v>
          </cell>
        </row>
        <row r="88">
          <cell r="A88" t="str">
            <v>M08.5</v>
          </cell>
          <cell r="B88" t="str">
            <v>8.5 - Wsparcie na inwestycje zwiększające odporność ekosystemów leśnych i ich wartość dla środowiska</v>
          </cell>
        </row>
        <row r="89">
          <cell r="A89" t="str">
            <v>M08.6</v>
          </cell>
          <cell r="B89" t="str">
            <v>8.6 - Wsparcie na inwestycje w nowe technologie w dziedzinie leśnictwa oraz w pozyskiwanie, przetwarzanie i wprowadzanie do obrotu produktów leśnych</v>
          </cell>
        </row>
        <row r="90">
          <cell r="A90" t="str">
            <v>M09.1</v>
          </cell>
          <cell r="B90" t="str">
            <v>9.1 - Tworzenie grup producentów i organizacji producentów w sektorze rolnym i leśnym</v>
          </cell>
        </row>
        <row r="91">
          <cell r="A91" t="str">
            <v>M10.1</v>
          </cell>
          <cell r="B91" t="str">
            <v>10.1 - Płatności w ramach zobowiązań rolno-środowiskowo-klimatycznych</v>
          </cell>
        </row>
        <row r="92">
          <cell r="A92" t="str">
            <v>M10.2</v>
          </cell>
          <cell r="B92" t="str">
            <v>10.2 - Wsparcie na rzecz ochrony i zrównoważonego wykorzystania i rozwoju zasobów genetycznych w rolnictwie</v>
          </cell>
        </row>
        <row r="93">
          <cell r="A93" t="str">
            <v>M11.1</v>
          </cell>
          <cell r="B93" t="str">
            <v>11.1 - Płatności na rzecz przejścia na praktyki i metody rolnictwa ekologicznego</v>
          </cell>
        </row>
        <row r="94">
          <cell r="A94" t="str">
            <v>M11.2</v>
          </cell>
          <cell r="B94" t="str">
            <v>11.2 - Płatności na rzecz utrzymania praktyk i metod rolnictwa ekologicznego</v>
          </cell>
        </row>
        <row r="95">
          <cell r="A95" t="str">
            <v>M12.1</v>
          </cell>
          <cell r="B95" t="str">
            <v>12.1 - Płatności kompensacyjne dla obszarów rolnych Natura 2000</v>
          </cell>
        </row>
        <row r="96">
          <cell r="A96" t="str">
            <v>M12.2</v>
          </cell>
          <cell r="B96" t="str">
            <v>12.2 - Płatności kompensacyjne dla obszarów leśnych Natura 2000</v>
          </cell>
        </row>
        <row r="97">
          <cell r="A97" t="str">
            <v>M12.3</v>
          </cell>
          <cell r="B97" t="str">
            <v>12.3 - Płatności kompensacyjne dla obszarów rolnych włączonych do planów gospodarowania wodami w dorzeczach</v>
          </cell>
        </row>
        <row r="98">
          <cell r="A98" t="str">
            <v>M13.1</v>
          </cell>
          <cell r="B98" t="str">
            <v>13.1 - Płatności kompensacyjne dla obszarów górskich</v>
          </cell>
        </row>
        <row r="99">
          <cell r="A99" t="str">
            <v>M13.2</v>
          </cell>
          <cell r="B99" t="str">
            <v>13.2 - Płatności kompensacyjne dla obszarów charakteryzujących się znaczącymi ograniczeniami naturalnymi</v>
          </cell>
        </row>
        <row r="100">
          <cell r="A100" t="str">
            <v>M13.3</v>
          </cell>
          <cell r="B100" t="str">
            <v>13.3 - Płatności kompensacyjne dla obszarów charakteryzujących się szczególnymi ograniczeniami</v>
          </cell>
        </row>
        <row r="101">
          <cell r="A101" t="str">
            <v>M14.1</v>
          </cell>
          <cell r="B101" t="str">
            <v>14.1 - Płatności z tytułu dobrostanu zwierząt</v>
          </cell>
        </row>
        <row r="102">
          <cell r="A102" t="str">
            <v>M15.1</v>
          </cell>
          <cell r="B102" t="str">
            <v>15.1 - Płatności na rzecz zobowiązań leśno-środowiskowych i klimatycznych</v>
          </cell>
        </row>
        <row r="103">
          <cell r="A103" t="str">
            <v>M15.2</v>
          </cell>
          <cell r="B103" t="str">
            <v>15.2 - Wsparcie na ochronę i promowanie genetycznych zasobów leśnych</v>
          </cell>
        </row>
        <row r="104">
          <cell r="A104" t="str">
            <v>M16.0</v>
          </cell>
          <cell r="B104" t="str">
            <v>16.10 - Pozostałe</v>
          </cell>
        </row>
        <row r="105">
          <cell r="A105" t="str">
            <v>M16.1</v>
          </cell>
          <cell r="B105" t="str">
            <v>16.1 - Wsparcie na ustanawianie i funkcjonowanie grup operacyjnych EPI na rzecz wydajnego i zrównoważonego rolnictwa</v>
          </cell>
        </row>
        <row r="106">
          <cell r="A106" t="str">
            <v>M16.2</v>
          </cell>
          <cell r="B106" t="str">
            <v>16.2 - Wsparcie na projekty pilotażowe oraz rozwój nowych produktów, praktyk, procesów i technologii</v>
          </cell>
        </row>
        <row r="107">
          <cell r="A107" t="str">
            <v>M16.3</v>
          </cell>
          <cell r="B107" t="str">
            <v>16.3 - Współpraca między małymi podmiotami przy organizowaniu wspólnych procesów pracy i wspólnym korzystaniu z pomieszczeń i zasobów oraz rozwoju lub marketingu usług turystycznych związanych z turystyką wiejską</v>
          </cell>
        </row>
        <row r="108">
          <cell r="A108" t="str">
            <v>M16.4</v>
          </cell>
          <cell r="B108" t="str">
            <v>16.4 - Wsparcie na horyzontalną i wertykalną współpracę między podmiotami łańcucha dostaw na rzecz tworzenia i rozwoju krótkich łańcuchów dostaw i rynków lokalnych oraz wsparcie działań promocyjnych w kontekście lokalnym, związanych z rozwojem krótkich łańcuchów dostaw i rynków lokalnych</v>
          </cell>
        </row>
        <row r="109">
          <cell r="A109" t="str">
            <v>M16.5</v>
          </cell>
          <cell r="B109" t="str">
            <v>16.5 - Wsparcie dla wspólnych działań podejmowanych w celu przeciwdziałania zmianie klimatu lub przystosowania się do niej, a także w odniesieniu do wspólnego podejścia do projektów środowiskowych i ciągłych praktyk w zakresie ochrony środowiska</v>
          </cell>
        </row>
        <row r="110">
          <cell r="A110" t="str">
            <v>M16.6</v>
          </cell>
          <cell r="B110" t="str">
            <v>16.6 - Wsparcie na horyzontalną i wertykalną współpracę między podmiotami łańcucha dostaw na rzecz zrównoważonego dostarczania biomasy do stosowania w produkcji żywności i energii oraz w procesach przemysłowych</v>
          </cell>
        </row>
        <row r="111">
          <cell r="A111" t="str">
            <v>M16.7</v>
          </cell>
          <cell r="B111" t="str">
            <v>16.7 - Wsparcie na strategie niebędące strategiami lokalnego rozwoju kierowanego przez społeczność</v>
          </cell>
        </row>
        <row r="112">
          <cell r="A112" t="str">
            <v>M16.8</v>
          </cell>
          <cell r="B112" t="str">
            <v>16.8 - Wsparcie na opracowanie planu urządzenia lasu lub równorzędnych instrumentów</v>
          </cell>
        </row>
        <row r="113">
          <cell r="A113" t="str">
            <v>M16.9</v>
          </cell>
          <cell r="B113" t="str">
            <v>16.9 - Działania dotyczące opieki zdrowotnej, integracji społecznej, rolnictwa wspieranego przez społeczność lokalną oraz edukacji w dziedzinie środowiska i żywności</v>
          </cell>
        </row>
        <row r="114">
          <cell r="A114" t="str">
            <v>M17.1</v>
          </cell>
          <cell r="B114" t="str">
            <v>17.1 - Ubezpieczenie upraw, zwierząt i roślin</v>
          </cell>
        </row>
        <row r="115">
          <cell r="A115" t="str">
            <v>M17.2</v>
          </cell>
          <cell r="B115" t="str">
            <v>17.2 - Fundusze wspólnego inwestowania dotyczące niekorzystnych zjawisk klimatycznych, chorób zwierząt i roślin, inwazji szkodników i incydentów środowiskowych</v>
          </cell>
        </row>
        <row r="116">
          <cell r="A116" t="str">
            <v>M17.3</v>
          </cell>
          <cell r="B116" t="str">
            <v>17.3 - Narzędzie stabilizacji dochodów</v>
          </cell>
        </row>
        <row r="117">
          <cell r="A117" t="str">
            <v>M18.1</v>
          </cell>
          <cell r="B117" t="str">
            <v>18 - Finansowanie uzupełniających krajowych płatności bezpośrednich dla Chorwacji</v>
          </cell>
        </row>
        <row r="118">
          <cell r="A118" t="str">
            <v>M19.1</v>
          </cell>
          <cell r="B118" t="str">
            <v>19.1 - Wsparcie przygotowawcze</v>
          </cell>
        </row>
        <row r="119">
          <cell r="A119" t="str">
            <v>M19.2</v>
          </cell>
          <cell r="B119" t="str">
            <v>19.2 - Wsparcie na realizację operacji w ramach strategii lokalnego rozwoju kierowanego przez społeczność</v>
          </cell>
        </row>
        <row r="120">
          <cell r="A120" t="str">
            <v>M19.3</v>
          </cell>
          <cell r="B120" t="str">
            <v>19.3 - Przygotowanie i realizacja działań w zakresie współpracy z lokalną grupą działania</v>
          </cell>
        </row>
        <row r="121">
          <cell r="A121" t="str">
            <v>M19.4</v>
          </cell>
          <cell r="B121" t="str">
            <v>19.4 - Wsparcie na koszty bieżące i aktywizację</v>
          </cell>
        </row>
        <row r="122">
          <cell r="A122" t="str">
            <v>M20.1</v>
          </cell>
          <cell r="B122" t="str">
            <v>20.1 - Wsparcie na pomoc techniczną (inną niż krajowa sieć obszarów wiejskich)</v>
          </cell>
        </row>
        <row r="123">
          <cell r="A123" t="str">
            <v>M20.2</v>
          </cell>
          <cell r="B123" t="str">
            <v>20.2 - Wsparcie na utworzenie i funkcjonowanie krajowej sieci obszarów wiejskich</v>
          </cell>
        </row>
        <row r="126">
          <cell r="A126" t="str">
            <v>C1</v>
          </cell>
          <cell r="B126" t="str">
            <v>Ludność</v>
          </cell>
        </row>
        <row r="127">
          <cell r="A127" t="str">
            <v>C2</v>
          </cell>
          <cell r="B127" t="str">
            <v>Struktura wieku</v>
          </cell>
        </row>
        <row r="128">
          <cell r="A128" t="str">
            <v>C3</v>
          </cell>
          <cell r="B128" t="str">
            <v>Terytorium</v>
          </cell>
        </row>
        <row r="129">
          <cell r="A129" t="str">
            <v>C4</v>
          </cell>
          <cell r="B129" t="str">
            <v>Gęstość zaludnienia</v>
          </cell>
        </row>
        <row r="130">
          <cell r="A130" t="str">
            <v>C5</v>
          </cell>
          <cell r="B130" t="str">
            <v>Stopa zatrudnienia</v>
          </cell>
        </row>
        <row r="131">
          <cell r="A131" t="str">
            <v>C6</v>
          </cell>
          <cell r="B131" t="str">
            <v>Stopa samozatrudnienia</v>
          </cell>
        </row>
        <row r="132">
          <cell r="A132" t="str">
            <v>C7</v>
          </cell>
          <cell r="B132" t="str">
            <v>Stopa bezrobocia</v>
          </cell>
        </row>
        <row r="133">
          <cell r="A133" t="str">
            <v>C8</v>
          </cell>
          <cell r="B133" t="str">
            <v>PKB na mieszkańca</v>
          </cell>
        </row>
        <row r="134">
          <cell r="A134" t="str">
            <v>C9</v>
          </cell>
          <cell r="B134" t="str">
            <v>Wskaźnik ubóstwa</v>
          </cell>
        </row>
        <row r="135">
          <cell r="A135" t="str">
            <v>C10</v>
          </cell>
          <cell r="B135" t="str">
            <v>Struktura gospodarki (GVA)</v>
          </cell>
        </row>
        <row r="136">
          <cell r="A136" t="str">
            <v>C11</v>
          </cell>
          <cell r="B136" t="str">
            <v>Struktura zatrudnienia</v>
          </cell>
        </row>
        <row r="137">
          <cell r="A137" t="str">
            <v>C12</v>
          </cell>
          <cell r="B137" t="str">
            <v>Wydajność pracy w podziale na sektory gospodarki</v>
          </cell>
        </row>
        <row r="138">
          <cell r="A138" t="str">
            <v>C13</v>
          </cell>
          <cell r="B138" t="str">
            <v>Zatrudnienie w poszczególnych obszarach działalności gospodarczej</v>
          </cell>
        </row>
        <row r="139">
          <cell r="A139" t="str">
            <v>C14</v>
          </cell>
          <cell r="B139" t="str">
            <v>Wydajność pracy w rolnictwie</v>
          </cell>
        </row>
        <row r="140">
          <cell r="A140" t="str">
            <v>C15</v>
          </cell>
          <cell r="B140" t="str">
            <v>Wydajność pracy w leśnictwie</v>
          </cell>
        </row>
        <row r="141">
          <cell r="A141" t="str">
            <v>C16</v>
          </cell>
          <cell r="B141" t="str">
            <v>Wydajność pracy w przemyśle spożywczym</v>
          </cell>
        </row>
        <row r="142">
          <cell r="A142" t="str">
            <v>C17</v>
          </cell>
          <cell r="B142" t="str">
            <v>Gospodarstwa rolne</v>
          </cell>
        </row>
        <row r="143">
          <cell r="A143" t="str">
            <v>C18</v>
          </cell>
          <cell r="B143" t="str">
            <v>Grunty rolne</v>
          </cell>
        </row>
        <row r="144">
          <cell r="A144" t="str">
            <v>C19</v>
          </cell>
          <cell r="B144" t="str">
            <v>Użytki rolne w ramach rolnictwa ekologicznego</v>
          </cell>
        </row>
        <row r="145">
          <cell r="A145" t="str">
            <v>C20</v>
          </cell>
          <cell r="B145" t="str">
            <v>Grunty nawadniane</v>
          </cell>
        </row>
        <row r="146">
          <cell r="A146" t="str">
            <v>C21</v>
          </cell>
          <cell r="B146" t="str">
            <v>Duże jednostki przeliczeniowe inwentarza</v>
          </cell>
        </row>
        <row r="147">
          <cell r="A147" t="str">
            <v>C22</v>
          </cell>
          <cell r="B147" t="str">
            <v>Siła robocza w gospodarstwie</v>
          </cell>
        </row>
        <row r="148">
          <cell r="A148" t="str">
            <v>C23</v>
          </cell>
          <cell r="B148" t="str">
            <v>Struktura wieku gospodarujących</v>
          </cell>
        </row>
        <row r="149">
          <cell r="A149" t="str">
            <v>C24</v>
          </cell>
          <cell r="B149" t="str">
            <v>Poziom wykształcenia rolniczego gospodarujących</v>
          </cell>
        </row>
        <row r="150">
          <cell r="A150" t="str">
            <v>C25</v>
          </cell>
          <cell r="B150" t="str">
            <v>Dochód czynników produkcji rolniczej</v>
          </cell>
        </row>
        <row r="151">
          <cell r="A151" t="str">
            <v>C26</v>
          </cell>
          <cell r="B151" t="str">
            <v>Dochód przedsiębiorcy rolnego</v>
          </cell>
        </row>
        <row r="152">
          <cell r="A152" t="str">
            <v>C27</v>
          </cell>
          <cell r="B152" t="str">
            <v>Łączna produktywność czynników produkcji</v>
          </cell>
        </row>
        <row r="153">
          <cell r="A153" t="str">
            <v>C28</v>
          </cell>
          <cell r="B153" t="str">
            <v>Środki trwałe brutto w rolnictwie</v>
          </cell>
        </row>
        <row r="154">
          <cell r="A154" t="str">
            <v>C29</v>
          </cell>
          <cell r="B154" t="str">
            <v>Lasy lub inne grunty zalesione ogółem (FOWL)</v>
          </cell>
        </row>
        <row r="155">
          <cell r="A155" t="str">
            <v>C30</v>
          </cell>
          <cell r="B155" t="str">
            <v>Infrastruktura turystyczna</v>
          </cell>
        </row>
        <row r="156">
          <cell r="A156" t="str">
            <v>C31</v>
          </cell>
          <cell r="B156" t="str">
            <v>Użytkowanie terenu</v>
          </cell>
        </row>
        <row r="157">
          <cell r="A157" t="str">
            <v>C32</v>
          </cell>
          <cell r="B157" t="str">
            <v>Obszary o niekorzystnych warunkach gospodarowania</v>
          </cell>
        </row>
        <row r="158">
          <cell r="A158" t="str">
            <v>C33</v>
          </cell>
          <cell r="B158" t="str">
            <v>Intensywność rolnictwa</v>
          </cell>
        </row>
        <row r="159">
          <cell r="A159" t="str">
            <v>C34</v>
          </cell>
          <cell r="B159" t="str">
            <v>Obszary Natura 2000</v>
          </cell>
        </row>
        <row r="160">
          <cell r="A160" t="str">
            <v>C35</v>
          </cell>
          <cell r="B160" t="str">
            <v>Wskaźnik ptaków krajobrazu rolniczego (FBI)</v>
          </cell>
        </row>
        <row r="161">
          <cell r="A161" t="str">
            <v>C36</v>
          </cell>
          <cell r="B161" t="str">
            <v>Status ochrony siedlisk rolnych (obszary trawiaste)</v>
          </cell>
        </row>
        <row r="162">
          <cell r="A162" t="str">
            <v>C37</v>
          </cell>
          <cell r="B162" t="str">
            <v>Rolnictwo o wysokiej wartości przyrodniczej (HNV)</v>
          </cell>
        </row>
        <row r="163">
          <cell r="A163" t="str">
            <v>C38</v>
          </cell>
          <cell r="B163" t="str">
            <v>Las chroniony</v>
          </cell>
        </row>
        <row r="164">
          <cell r="A164" t="str">
            <v>C39</v>
          </cell>
          <cell r="B164" t="str">
            <v>Pobór wody na potrzeby rolnictwa</v>
          </cell>
        </row>
        <row r="165">
          <cell r="A165" t="str">
            <v>C40</v>
          </cell>
          <cell r="B165" t="str">
            <v>Jakość wody</v>
          </cell>
        </row>
        <row r="166">
          <cell r="A166" t="str">
            <v>C41</v>
          </cell>
          <cell r="B166" t="str">
            <v>Zawartość materii organicznej w glebie na terenie gruntów ornych</v>
          </cell>
        </row>
        <row r="167">
          <cell r="A167" t="str">
            <v>C42</v>
          </cell>
          <cell r="B167" t="str">
            <v>Erozja gleby powodowana przez wodę</v>
          </cell>
        </row>
        <row r="168">
          <cell r="A168" t="str">
            <v>C43</v>
          </cell>
          <cell r="B168" t="str">
            <v>Wytwarzanie energii odnawialnej z rolnictwa i leśnictwa</v>
          </cell>
        </row>
        <row r="169">
          <cell r="A169" t="str">
            <v>C44</v>
          </cell>
          <cell r="B169" t="str">
            <v>Wykorzystanie energii w rolnictwie, leśnictwie i przemyśle spożywczym</v>
          </cell>
        </row>
        <row r="170">
          <cell r="A170" t="str">
            <v>C45</v>
          </cell>
          <cell r="B170" t="str">
            <v>Emisje gazów z rolnictwa</v>
          </cell>
        </row>
        <row r="171">
          <cell r="A171" t="str">
            <v>O1</v>
          </cell>
          <cell r="B171" t="str">
            <v>Wydatki ze środków publicznych ogółem</v>
          </cell>
        </row>
        <row r="172">
          <cell r="A172" t="str">
            <v>O2</v>
          </cell>
          <cell r="B172" t="str">
            <v>Inwestycje ogółem</v>
          </cell>
        </row>
        <row r="173">
          <cell r="A173" t="str">
            <v>O3</v>
          </cell>
          <cell r="B173" t="str">
            <v>Liczba wspieranych działań/operacji</v>
          </cell>
        </row>
        <row r="174">
          <cell r="A174" t="str">
            <v>O4</v>
          </cell>
          <cell r="B174" t="str">
            <v>Liczba gospodarstw rolnych/beneficjentów otrzymujących wsparcie</v>
          </cell>
        </row>
        <row r="175">
          <cell r="A175" t="str">
            <v>O5</v>
          </cell>
          <cell r="B175" t="str">
            <v>Obszar całkowity (ha)</v>
          </cell>
        </row>
        <row r="176">
          <cell r="A176" t="str">
            <v>O6</v>
          </cell>
          <cell r="B176" t="str">
            <v>Powierzchnia fizyczna otrzymująca wsparcie (ha)</v>
          </cell>
        </row>
        <row r="177">
          <cell r="A177" t="str">
            <v>O7</v>
          </cell>
          <cell r="B177" t="str">
            <v>Liczba wspieranych umów</v>
          </cell>
        </row>
        <row r="178">
          <cell r="A178" t="str">
            <v>O8</v>
          </cell>
          <cell r="B178" t="str">
            <v>Liczba dużych jednostek przeliczeniowych inwentarza otrzymujących wsparcie (LU)</v>
          </cell>
        </row>
        <row r="179">
          <cell r="A179" t="str">
            <v>O9</v>
          </cell>
          <cell r="B179" t="str">
            <v>Liczba gospodarstw rolnych uczestniczących w systemach wsparcia</v>
          </cell>
        </row>
        <row r="180">
          <cell r="A180" t="str">
            <v>O10</v>
          </cell>
          <cell r="B180" t="str">
            <v>Liczba rolników korzystających z dopłat</v>
          </cell>
        </row>
        <row r="181">
          <cell r="A181" t="str">
            <v>O11</v>
          </cell>
          <cell r="B181" t="str">
            <v>Liczba dni przeprowadzonych szkoleń</v>
          </cell>
        </row>
        <row r="182">
          <cell r="A182" t="str">
            <v>O12</v>
          </cell>
          <cell r="B182" t="str">
            <v>Liczba uczestników szkolenia</v>
          </cell>
        </row>
        <row r="183">
          <cell r="A183" t="str">
            <v>O13</v>
          </cell>
          <cell r="B183" t="str">
            <v>Liczba beneficjentów, którzy skorzystali z usług doradczych</v>
          </cell>
        </row>
        <row r="184">
          <cell r="A184" t="str">
            <v>O14</v>
          </cell>
          <cell r="B184" t="str">
            <v>Liczba przeszkolonych doradców</v>
          </cell>
        </row>
        <row r="185">
          <cell r="A185" t="str">
            <v>O15</v>
          </cell>
          <cell r="B185" t="str">
            <v>Liczba ludności korzystającej z ulepszonych usług/infrastruktury (w obszarze IT lub w innym obszarze)</v>
          </cell>
        </row>
        <row r="186">
          <cell r="A186" t="str">
            <v>O16</v>
          </cell>
          <cell r="B186" t="str">
            <v>Liczba grup EPI otrzymujących wsparcie, liczba operacji EPI otrzymujących wsparcie oraz liczba i rodzaj partnerów w grupach EPI</v>
          </cell>
        </row>
        <row r="187">
          <cell r="A187" t="str">
            <v>O17</v>
          </cell>
          <cell r="B187" t="str">
            <v>Liczba operacji współpracy otrzymujących wsparcie (innych niż EPI)</v>
          </cell>
        </row>
        <row r="188">
          <cell r="A188" t="str">
            <v>O18</v>
          </cell>
          <cell r="B188" t="str">
            <v>Liczba ludności na obszarze lokalnej grupy działania</v>
          </cell>
        </row>
        <row r="189">
          <cell r="A189" t="str">
            <v>O19</v>
          </cell>
          <cell r="B189" t="str">
            <v>Liczba wybranych lokalnych grup działania</v>
          </cell>
        </row>
        <row r="190">
          <cell r="A190" t="str">
            <v>O20</v>
          </cell>
          <cell r="B190" t="str">
            <v>Liczba projektów LEADER otrzymujących wsparcie</v>
          </cell>
        </row>
        <row r="191">
          <cell r="A191" t="str">
            <v>O21</v>
          </cell>
          <cell r="B191" t="str">
            <v>Liczba wspieranych projektów współpracy</v>
          </cell>
        </row>
        <row r="192">
          <cell r="A192" t="str">
            <v>O22</v>
          </cell>
          <cell r="B192" t="str">
            <v>Liczba i typ promotorów projektów</v>
          </cell>
        </row>
        <row r="193">
          <cell r="A193" t="str">
            <v>O23</v>
          </cell>
          <cell r="B193" t="str">
            <v>Numer identyfikacyjny lokalnych grup działania uczestniczących w projekcie współpracy</v>
          </cell>
        </row>
        <row r="194">
          <cell r="A194" t="str">
            <v>O24</v>
          </cell>
          <cell r="B194" t="str">
            <v>Liczba tematycznych i analitycznych wymian zorganizowanych przy wsparciu krajowej sieci obszarów wiejskich</v>
          </cell>
        </row>
        <row r="195">
          <cell r="A195" t="str">
            <v>O25</v>
          </cell>
          <cell r="B195" t="str">
            <v>Liczba narzędzi komunikacyjnych krajowej sieci obszarów wiejskich</v>
          </cell>
        </row>
        <row r="196">
          <cell r="A196" t="str">
            <v>O26</v>
          </cell>
          <cell r="B196" t="str">
            <v>Liczba działań w ramach Europejskiej Sieci na rzecz Rozwoju Obszarów Wiejskich, w których uczestniczyła krajowa sieć obszarów wiejskich</v>
          </cell>
        </row>
        <row r="197">
          <cell r="A197" t="str">
            <v>R1</v>
          </cell>
          <cell r="B197" t="str">
            <v>R1: procent gospodarstw rolnych otrzymujących wsparcie z programu rozwoju obszarów wiejskich na inwestycje związane z restrukturyzacją lub modernizacją (cel szczegółowy 2A)</v>
          </cell>
        </row>
        <row r="198">
          <cell r="A198" t="str">
            <v>R2</v>
          </cell>
          <cell r="B198" t="str">
            <v>R2: Zmiana w zakresie produkcji rolnej w gospodarstwach otrzymujących wsparcie/w rocznych jednostkach pracy (cel szczegółowy 2A)*</v>
          </cell>
        </row>
        <row r="199">
          <cell r="A199" t="str">
            <v>R3</v>
          </cell>
          <cell r="B199" t="str">
            <v>R3: procent gospodarstw rolnych korzystających z planów rozwoju działalności gospodarczej/inwestycji dla młodych rolników otrzymujących wsparcie z programu rozwoju obszarów wiejskich (cel szczegółowy 2B)</v>
          </cell>
        </row>
        <row r="200">
          <cell r="A200" t="str">
            <v>R4</v>
          </cell>
          <cell r="B200" t="str">
            <v>R4: procent gospodarstw rolnych otrzymujących wsparcie w ramach systemów jakości, rynków lokalnych i krótkich cykli dostaw oraz grup/organizacji producentów (cel szczegółowy 3A)</v>
          </cell>
        </row>
        <row r="201">
          <cell r="A201" t="str">
            <v>R5</v>
          </cell>
          <cell r="B201" t="str">
            <v>R5: procent gospodarstw rolnych uczestniczących w systemach zarządzania ryzykiem (cel szczegółowy 3B)</v>
          </cell>
        </row>
        <row r="202">
          <cell r="A202" t="str">
            <v>R6</v>
          </cell>
          <cell r="B202" t="str">
            <v>R6: procent lasów lub innych zalesionych obszarów w ramach umów o zarządzanie wspierających różnorodność biologiczną (cel szczegółowy 4A)</v>
          </cell>
        </row>
        <row r="203">
          <cell r="A203" t="str">
            <v>R7</v>
          </cell>
          <cell r="B203" t="str">
            <v>R7: procent gruntów rolnych w ramach umów o zarządzanie wspierających różnorodność biologiczną lub krajobrazy (cel szczegółowy 4A)</v>
          </cell>
        </row>
        <row r="204">
          <cell r="A204" t="str">
            <v>R8</v>
          </cell>
          <cell r="B204" t="str">
            <v>R8:procent gruntów rolnych w ramach umów o zarządzanie dotyczących poprawy gospodarki wodnej (cel szczegółowy 4B)</v>
          </cell>
        </row>
        <row r="205">
          <cell r="A205" t="str">
            <v>R9</v>
          </cell>
          <cell r="B205" t="str">
            <v>R9: procent gruntów leśnych w ramach umów o zarządzanie dotyczących poprawy gospodarki wodnej (cel szczegółowy 4B)</v>
          </cell>
        </row>
        <row r="206">
          <cell r="A206" t="str">
            <v>R10</v>
          </cell>
          <cell r="B206" t="str">
            <v>R10: procent gruntów rolnych w ramach umów o zarządzanie dotyczących poprawy gospodarowania glebą i/lub zapobiegania erozji gleby (cel szczegółowy 4C)</v>
          </cell>
        </row>
        <row r="207">
          <cell r="A207" t="str">
            <v>R11</v>
          </cell>
          <cell r="B207" t="str">
            <v>R11: procent gruntów leśnych w ramach umów o zarządzanie dotyczących poprawy gospodarowania glebą i/lub zapobiegania erozji gleby (cel szczegółowy 4C)</v>
          </cell>
        </row>
        <row r="208">
          <cell r="A208" t="str">
            <v>R12</v>
          </cell>
          <cell r="B208" t="str">
            <v>R12: procent gruntów nawadnianych, w odniesieniu do których następuje przechodzenie na bardziej sprawny system nawadniania (cel szczegółowy 5A)</v>
          </cell>
        </row>
        <row r="209">
          <cell r="A209" t="str">
            <v>R13</v>
          </cell>
          <cell r="B209" t="str">
            <v>R13: zwiększenie efektywności korzystania z zasobów wodnych w rolnictwie w projektach otrzymujących wsparcie z programu rozwoju obszarów wiejskich (cel szczegółowy 5A) (*)</v>
          </cell>
        </row>
        <row r="210">
          <cell r="A210" t="str">
            <v>R17</v>
          </cell>
          <cell r="B210" t="str">
            <v>R17: procent gruntów rolnych w ramach umów o zarządzanie w celu redukcji emisji gazów cieplarnianych lub amoniaku (cel szczegółowy 5D)</v>
          </cell>
        </row>
        <row r="211">
          <cell r="A211" t="str">
            <v>R14</v>
          </cell>
          <cell r="B211" t="str">
            <v>R14: zwiększenie efektywności korzystania z energii w rolnictwie i przetwórstwie spożywczym w projektach otrzymujących wsparcie z programu rozwoju obszarów wiejskich (cel szczegółowy 5B) (*)</v>
          </cell>
        </row>
        <row r="212">
          <cell r="A212" t="str">
            <v>R15</v>
          </cell>
          <cell r="B212" t="str">
            <v>R15: energia ze źródeł odnawialnych wytworzona w projektach otrzymujących wsparcie (cel szczegółowy 5C) (*)</v>
          </cell>
        </row>
        <row r="213">
          <cell r="A213" t="str">
            <v>R16</v>
          </cell>
          <cell r="B213" t="str">
            <v>R16: procent dużych jednostek przeliczeniowych objętych inwestycjami w zakresie gospodarki zwierzęcej w celu redukcji emisji gazów cieplarnianych lub amoniaku (cel szczegółowy 5D)</v>
          </cell>
        </row>
        <row r="214">
          <cell r="A214" t="str">
            <v>R18</v>
          </cell>
          <cell r="B214" t="str">
            <v>R18: ograniczenie emisji metanu i podtlenku azotu (cel szczegółowy 5D) (*)</v>
          </cell>
        </row>
        <row r="215">
          <cell r="A215" t="str">
            <v>R19</v>
          </cell>
          <cell r="B215" t="str">
            <v>R19: ograniczenie emisji amoniaku (cel szczegółowy 5D) (*)</v>
          </cell>
        </row>
        <row r="216">
          <cell r="A216" t="str">
            <v>R20</v>
          </cell>
          <cell r="B216" t="str">
            <v>R20: procent gruntów rolnych i leśnych objętych umowami o zarządzanie przyczyniającymi się do pochłaniania dwutlenku węgla i ochrony węgla (cel szczegółowy 5E)</v>
          </cell>
        </row>
        <row r="217">
          <cell r="A217" t="str">
            <v>R21</v>
          </cell>
          <cell r="B217" t="str">
            <v>R21: miejsca pracy stworzone w ramach projektów objętych wsparciem (cel szczegółowy 6A)</v>
          </cell>
        </row>
        <row r="218">
          <cell r="A218" t="str">
            <v>R22</v>
          </cell>
          <cell r="B218" t="str">
            <v>R22: procent ludności wiejskiej objętej lokalnymi strategiami rozwoju (cel szczegółowy 6B)</v>
          </cell>
        </row>
        <row r="219">
          <cell r="A219" t="str">
            <v>R23</v>
          </cell>
          <cell r="B219" t="str">
            <v>R23: procent ludności wiejskiej korzystającej z ulepszonych usług/infrastruktury (cel szczegółowy 6B)</v>
          </cell>
        </row>
        <row r="220">
          <cell r="A220" t="str">
            <v>R24</v>
          </cell>
          <cell r="B220" t="str">
            <v>R24: miejsca pracy stworzone w ramach projektów objętych wsparciem (LEADER) (cel szczegółowy 6B)</v>
          </cell>
        </row>
        <row r="221">
          <cell r="A221" t="str">
            <v>R25</v>
          </cell>
          <cell r="B221" t="str">
            <v>R25: procent ludności wiejskiej korzystającej z nowych lub ulepszonych usług/infrastruktury – ICT) (cel szczegółowy 6C)</v>
          </cell>
        </row>
        <row r="222">
          <cell r="A222" t="str">
            <v>T1</v>
          </cell>
          <cell r="B222" t="str">
            <v>T1: procent wydatków w ramach artykułów 14, 15 i 35 rozporządzenia (UE) nr 1305/2013 w odniesieniu do ogółu wydatków poniesionych w ramach PROW (cel szczegółowy 1 A)</v>
          </cell>
        </row>
        <row r="223">
          <cell r="A223" t="str">
            <v>T2</v>
          </cell>
          <cell r="B223" t="str">
            <v>T2: łączna liczba operacji współpracy otrzymujących wsparcie w ramach działania dotyczącego współpracy (art. 35 rozporządzenia (UE) nr 1305/2013) (grupy, sieci/klastry, projekty pilotażowe...) (cel szczegółowy 1B)</v>
          </cell>
        </row>
        <row r="224">
          <cell r="A224" t="str">
            <v>T3</v>
          </cell>
          <cell r="B224" t="str">
            <v>T3: łączna liczba uczestników szkolenia na podstawie art. 14 rozporządzenia (UE) nr 1305/2013 (cel szczegółowy 1C)</v>
          </cell>
        </row>
        <row r="225">
          <cell r="A225" t="str">
            <v>T4</v>
          </cell>
          <cell r="B225" t="str">
            <v>T4: procent gospodarstw rolnych otrzymujących wsparcie z programu rozwoju obszarów wiejskich na inwestycje związane z restrukturyzacją lub modernizacją (cel szczegółowy 2A)</v>
          </cell>
        </row>
        <row r="226">
          <cell r="A226" t="str">
            <v>T5</v>
          </cell>
          <cell r="B226" t="str">
            <v>T5: procent gospodarstw rolnych korzystających z planów rozwoju działalności gospodarczej/inwestycji dla młodych rolników otrzymujących wsparcie z programu rozwoju obszarów wiejskich (cel szczegółowy 2B)</v>
          </cell>
        </row>
        <row r="227">
          <cell r="A227" t="str">
            <v>T6</v>
          </cell>
          <cell r="B227" t="str">
            <v>T6: procent gospodarstw rolnych otrzymujących wsparcie w ramach systemów jakości, rynków lokalnych i krótkich cykli dostaw oraz grup/organizacji producentów (cel szczegółowy 3A)</v>
          </cell>
        </row>
        <row r="228">
          <cell r="A228" t="str">
            <v>T7</v>
          </cell>
          <cell r="B228" t="str">
            <v>T7: procent gospodarstw rolnych uczestniczących w systemach zarządzania ryzykiem (cel szczegółowy 3B)</v>
          </cell>
        </row>
        <row r="229">
          <cell r="A229" t="str">
            <v>T8</v>
          </cell>
          <cell r="B229" t="str">
            <v>T8: procent lasów/innych zalesionych obszarów w ramach umów o zarządzanie wspierających różnorodność biologiczną (cel szczegółowy 4A)</v>
          </cell>
        </row>
        <row r="230">
          <cell r="A230" t="str">
            <v>T9</v>
          </cell>
          <cell r="B230" t="str">
            <v>T9: procent gruntów rolnych w ramach umów o zarządzanie wspierających różnorodność biologiczną lub krajobrazy (cel szczegółowy 4A)</v>
          </cell>
        </row>
        <row r="231">
          <cell r="A231" t="str">
            <v>T10</v>
          </cell>
          <cell r="B231" t="str">
            <v>T10: procent gruntów rolnych w ramach umów o zarządzanie dotyczących poprawy gospodarki wodnej (cel szczegółowy 4B)</v>
          </cell>
        </row>
        <row r="232">
          <cell r="A232" t="str">
            <v>T11</v>
          </cell>
          <cell r="B232" t="str">
            <v>T11: procent gruntów leśnych w ramach umów o zarządzanie dotyczących poprawy gospodarki wodnej (cel szczegółowy 4B)</v>
          </cell>
        </row>
        <row r="233">
          <cell r="A233" t="str">
            <v>T12</v>
          </cell>
          <cell r="B233" t="str">
            <v>T12: procent gruntów rolnych w ramach umów o zarządzanie dotyczących poprawy gospodarowania glebą i/lub zapobiegania erozji gleby (cel szczegółowy 4C)</v>
          </cell>
        </row>
        <row r="234">
          <cell r="A234" t="str">
            <v>T16</v>
          </cell>
          <cell r="B234" t="str">
            <v>T16: inwestycje na rzecz wytwarzania energii ze źródeł odnawialnych, ogółem (cel szczegółowy 5C)</v>
          </cell>
        </row>
        <row r="235">
          <cell r="A235" t="str">
            <v>T13</v>
          </cell>
          <cell r="B235" t="str">
            <v>T13: procent gruntów leśnych w ramach umów o zarządzanie dotyczących poprawy gospodarowania glebą lub zapobiegania erozji gleby (cel szczegółowy 4C)</v>
          </cell>
        </row>
        <row r="236">
          <cell r="A236" t="str">
            <v>T14</v>
          </cell>
          <cell r="B236" t="str">
            <v>T14: procent gruntów nawadnianych, w odniesieniu do których następuje przechodzenie na bardziej sprawny system nawadniania (cel szczegółowy 5A)</v>
          </cell>
        </row>
        <row r="237">
          <cell r="A237" t="str">
            <v>T15</v>
          </cell>
          <cell r="B237" t="str">
            <v>T15: całkowita suma inwestycji na rzecz efektywności energetycznej (cel szczegółowy 5B)</v>
          </cell>
        </row>
        <row r="238">
          <cell r="A238" t="str">
            <v>T17</v>
          </cell>
          <cell r="B238" t="str">
            <v>T17: procent dużych jednostek przeliczeniowych objętych inwestycjami w zakresie gospodarki zwierzęcej w celu redukcji emisji gazów cieplarnianych lub amoniaku (cel szczegółowy 5D)</v>
          </cell>
        </row>
        <row r="239">
          <cell r="A239" t="str">
            <v>T18</v>
          </cell>
          <cell r="B239" t="str">
            <v>T18: procent gruntów rolnych w ramach umów o zarządzanie w celu redukcji emisji gazów cieplarnianych lub amoniaku (cel szczegółowy 5D)</v>
          </cell>
        </row>
        <row r="240">
          <cell r="A240" t="str">
            <v>T19</v>
          </cell>
          <cell r="B240" t="str">
            <v>T19: procent gruntów rolnych i leśnych objętych umowami o zarządzanie przyczyniającymi się do pochłaniania dwutlenku węgla i ochrony węgla (cel szczegółowy 5E)</v>
          </cell>
        </row>
        <row r="241">
          <cell r="A241" t="str">
            <v>T20</v>
          </cell>
          <cell r="B241" t="str">
            <v>T20: miejsca pracy stworzone w ramach projektów objętych wsparciem (cel szczegółowy 6A)</v>
          </cell>
        </row>
        <row r="242">
          <cell r="A242" t="str">
            <v>T21</v>
          </cell>
          <cell r="B242" t="str">
            <v>T21: procent ludności wiejskiej objętej strategiami lokalnego rozwoju (cel szczegółowy 6B)</v>
          </cell>
        </row>
        <row r="243">
          <cell r="A243" t="str">
            <v>T22</v>
          </cell>
          <cell r="B243" t="str">
            <v>T22: procent ludności wiejskiej korzystającej z ulepszonych usług/infrastruktury (cel szczegółowy 6B)</v>
          </cell>
        </row>
        <row r="244">
          <cell r="A244" t="str">
            <v>T23</v>
          </cell>
          <cell r="B244" t="str">
            <v>T23: miejsca pracy stworzone w ramach projektów objętych wsparciem (LEADER) (cel szczegółowy 6B)</v>
          </cell>
        </row>
        <row r="245">
          <cell r="A245" t="str">
            <v>T24</v>
          </cell>
          <cell r="B245" t="str">
            <v>T24: procent ludności wiejskiej korzystającej z nowych lub ulepszonych usług/infrastruktury – ICT) (cel szczegółowy 6C)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 tytułowy"/>
      <sheetName val="Słownik"/>
      <sheetName val="Strategia"/>
      <sheetName val="Tab A (ARiMR)"/>
      <sheetName val="Tabela A"/>
      <sheetName val="Tabela B1"/>
      <sheetName val="Tabela B2.1"/>
      <sheetName val="Tabela B2.2"/>
      <sheetName val="Tabela B2.3"/>
      <sheetName val="Tab B3 (ARiMR)"/>
      <sheetName val="Tabela B3"/>
      <sheetName val="Tabela B4 (ARiMR)"/>
      <sheetName val="Tabela B4"/>
      <sheetName val="Tabele C"/>
      <sheetName val="Tabela C1.1"/>
      <sheetName val="Tabela C1.2, C1.3"/>
      <sheetName val="Tabela C2.1"/>
      <sheetName val="Tabela C2.2"/>
      <sheetName val="Tabela C2.3"/>
      <sheetName val="Tabela D (ARiMR)"/>
      <sheetName val="Tabela D"/>
      <sheetName val="Tabela E"/>
      <sheetName val="Tabela F"/>
    </sheetNames>
    <sheetDataSet>
      <sheetData sheetId="0"/>
      <sheetData sheetId="1">
        <row r="57">
          <cell r="A57" t="str">
            <v>M01.1</v>
          </cell>
          <cell r="B57" t="str">
            <v>1.1 - Wsparcie kształcenia zawodowego i nabywania umiejętności</v>
          </cell>
        </row>
        <row r="58">
          <cell r="A58" t="str">
            <v>M01.2</v>
          </cell>
          <cell r="B58" t="str">
            <v>1.2 - Wsparcie na demonstracje i działania informacyjne</v>
          </cell>
        </row>
        <row r="59">
          <cell r="A59" t="str">
            <v>M01.3</v>
          </cell>
          <cell r="B59" t="str">
            <v>1.3 - Wsparcie na krótkoterminową wymianę zarządzających gospodarstwami rolnymi i lasami oraz wizyty w gospodarstwach i lasach</v>
          </cell>
        </row>
        <row r="60">
          <cell r="A60" t="str">
            <v>M02.1</v>
          </cell>
          <cell r="B60" t="str">
            <v>2.1 - Wsparcie dla korzystających z usług doradczych</v>
          </cell>
        </row>
        <row r="61">
          <cell r="A61" t="str">
            <v>M02.2</v>
          </cell>
          <cell r="B61" t="str">
            <v>2.2 - Wsparcie na tworzenie usług z zakresu zarządzania gospodarstwem rolnym, pomocy i usług doradczych, jak również usług doradczych w zakresie leśnictwa</v>
          </cell>
        </row>
        <row r="62">
          <cell r="A62" t="str">
            <v>M02.3</v>
          </cell>
          <cell r="B62" t="str">
            <v>2.3 - Wsparcia na szkolenia doradców</v>
          </cell>
        </row>
        <row r="63">
          <cell r="A63" t="str">
            <v>M03.1</v>
          </cell>
          <cell r="B63" t="str">
            <v>3.1 - Wsparcie na koszty przystępowania do systemów jakości</v>
          </cell>
        </row>
        <row r="64">
          <cell r="A64" t="str">
            <v>M03.2</v>
          </cell>
          <cell r="B64" t="str">
            <v>3.2 - Wsparcie na działania informacyjne i promocyjne realizowane przez grupy producentów na rynku wewnętrznym</v>
          </cell>
        </row>
        <row r="65">
          <cell r="A65" t="str">
            <v>M04.1</v>
          </cell>
          <cell r="B65" t="str">
            <v>4.1 - Wsparcie na inwestycje w gospodarstwach rolnych</v>
          </cell>
        </row>
        <row r="66">
          <cell r="A66" t="str">
            <v>M04.2</v>
          </cell>
          <cell r="B66" t="str">
            <v>4.2 - Wsparcie na inwestycje w zakresie przetwórstwa i wprowadzania do obrotu lub rozwoju produktów rolnych</v>
          </cell>
        </row>
        <row r="67">
          <cell r="A67" t="str">
            <v>M04.3</v>
          </cell>
          <cell r="B67" t="str">
            <v>4.3 - Wsparcie na inwestycje w infrastrukturę związane z rozwojem, modernizacją i dostosowywaniem sektora leśnego</v>
          </cell>
        </row>
        <row r="68">
          <cell r="A68" t="str">
            <v>M04.4</v>
          </cell>
          <cell r="B68" t="str">
            <v>4.4 - Wsparcie na inwestycje nieprodukcyjne związane z realizacją celów rolno-środowiskowo-klimatycznych</v>
          </cell>
        </row>
        <row r="69">
          <cell r="A69" t="str">
            <v>M05.1</v>
          </cell>
          <cell r="B69" t="str">
            <v>5.1 - Inwestycje w działania zapobiegawcze, których celem jest ograniczanie skutków prawdopodobnych klęsk żywiołowych, niekorzystnych zjawisk klimatycznych i katastrof</v>
          </cell>
        </row>
        <row r="70">
          <cell r="A70" t="str">
            <v>M05.2</v>
          </cell>
          <cell r="B70" t="str">
            <v>5.2 - Inwestycje w odtwarzanie gruntów rolnych i przywracanie potencjału produkcji rolnej zniszczonego w wyniku klęsk żywiołowych, niekorzystnych zjawisk klimatycznych i katastrof</v>
          </cell>
        </row>
        <row r="71">
          <cell r="A71" t="str">
            <v>M06.1</v>
          </cell>
          <cell r="B71" t="str">
            <v>6.1 - Wsparcie dla młodych rolników na rozpoczęcie działalności</v>
          </cell>
        </row>
        <row r="72">
          <cell r="A72" t="str">
            <v>M06.2</v>
          </cell>
          <cell r="B72" t="str">
            <v>6.2 - Wsparcie na rozpoczęcie pozarolniczej działalności gospodarczej na obszarach wiejskich</v>
          </cell>
        </row>
        <row r="73">
          <cell r="A73" t="str">
            <v>M06.3</v>
          </cell>
          <cell r="B73" t="str">
            <v>6.3 - Wsparcie na rozpoczęcie działalności gospodarczej na rzecz rozwoju małych gospodarstw</v>
          </cell>
        </row>
        <row r="74">
          <cell r="A74" t="str">
            <v>M06.4</v>
          </cell>
          <cell r="B74" t="str">
            <v>6.4 - Wsparcie na inwestycje w tworzenie i rozwój działalności pozarolniczej</v>
          </cell>
        </row>
        <row r="75">
          <cell r="A75" t="str">
            <v>M06.5</v>
          </cell>
          <cell r="B75" t="str">
            <v>6.5 - Płatności dla rolników kwalifikujących się do systemu drobnych producentów rolnych, którzy definitywnie przekazali swoje gospodarstwo innemu rolnikowi</v>
          </cell>
        </row>
        <row r="76">
          <cell r="A76" t="str">
            <v>M07.1</v>
          </cell>
          <cell r="B76" t="str">
            <v>7.1 - Wsparcie na sporządzanie i aktualizowanie planów rozwoju gmin i wsi na obszarach wiejskich i ich podstawowych usług oraz planów ochrony obszarów Natura 2000 i innych obszarów o wysokiej wartości przyrodniczej i planów zarządzania nimi</v>
          </cell>
        </row>
        <row r="77">
          <cell r="A77" t="str">
            <v>M07.2</v>
          </cell>
          <cell r="B77" t="str">
            <v>7.2 - Wsparcie na inwestycje związane z tworzeniem, ulepszaniem lub rozbudową wszystkich rodzajów małej infrastruktury, w tym inwestycje w energię odnawialną i w oszczędzanie energii</v>
          </cell>
        </row>
        <row r="78">
          <cell r="A78" t="str">
            <v>M07.3</v>
          </cell>
          <cell r="B78" t="str">
            <v>7.3 - Wsparcie na infrastrukturę szerokopasmową, w tym w jej tworzenie, ulepszanie i rozbudowę, pasywną infrastrukturę szerokopasmową oraz zapewnianie dostępu do łączności szerokopasmowej i rozwiązań z zakresu publicznej e-administracji</v>
          </cell>
        </row>
        <row r="79">
          <cell r="A79" t="str">
            <v>M07.4</v>
          </cell>
          <cell r="B79" t="str">
            <v>7.4 - Wsparcie na inwestycje w tworzenie, ulepszanie i rozwijanie podstawowych usług lokalnych dla ludności wiejskiej, w tym rekreacji i kultury, i powiązanej infrastruktury</v>
          </cell>
        </row>
        <row r="80">
          <cell r="A80" t="str">
            <v>M07.5</v>
          </cell>
          <cell r="B80" t="str">
            <v>7.5 - Wsparcie na inwestycje w infrastrukturę rekreacyjną, informację turystyczną i infrastrukturę turystyczną o małej skali służącą publicznemu korzystaniu z tych usług</v>
          </cell>
        </row>
        <row r="81">
          <cell r="A81" t="str">
            <v>M07.6</v>
          </cell>
          <cell r="B81" t="str">
            <v>7.6 - Wsparcie na badania i inwestycje związane z utrzymaniem, odbudową i poprawą stanu dziedzictwa kulturowego i przyrodniczego wsi, krajobrazu wiejskiego i miejsc o wysokiej wartości przyrodniczej, w tym dotyczące powiązanych aspektów społeczno-gospodarczych oraz środków w zakresie świadomości środowiskowej</v>
          </cell>
        </row>
        <row r="82">
          <cell r="A82" t="str">
            <v>M07.7</v>
          </cell>
          <cell r="B82" t="str">
            <v>7.7 - Wsparcie na inwestycje ukierunkowane na przeniesienie działalności i przebudowę budynków lub innych instalacji położonych w osadach wiejskich lub w ich pobliżu, mające na celu poprawę jakości życia lub poprawę wyników osady w zakresie oddziaływania na środowisko</v>
          </cell>
        </row>
        <row r="83">
          <cell r="A83" t="str">
            <v>M07.8</v>
          </cell>
          <cell r="B83" t="str">
            <v>7.8 - Pozostałe</v>
          </cell>
        </row>
        <row r="84">
          <cell r="A84" t="str">
            <v>M08.1</v>
          </cell>
          <cell r="B84" t="str">
            <v>8.1 - Wsparcie na zalesianie i tworzenie terenu zalesionego</v>
          </cell>
        </row>
        <row r="85">
          <cell r="A85" t="str">
            <v>M08.2</v>
          </cell>
          <cell r="B85" t="str">
            <v>8.2 - Wsparcie na ustanowienie i utrzymanie systemów rolno-leśnych</v>
          </cell>
        </row>
        <row r="86">
          <cell r="A86" t="str">
            <v>M08.3</v>
          </cell>
          <cell r="B86" t="str">
            <v>8.3 - Wsparcie na zapobieganie zniszczeniom lasów wskutek pożarów lasów, klęsk żywiołowych i katastrof</v>
          </cell>
        </row>
        <row r="87">
          <cell r="A87" t="str">
            <v>M08.4</v>
          </cell>
          <cell r="B87" t="str">
            <v>8.4 - Wsparcie na odtwarzanie lasów zniszczonych wskutek pożarów lasów, klęsk żywiołowych i katastrof</v>
          </cell>
        </row>
        <row r="88">
          <cell r="A88" t="str">
            <v>M08.5</v>
          </cell>
          <cell r="B88" t="str">
            <v>8.5 - Wsparcie na inwestycje zwiększające odporność ekosystemów leśnych i ich wartość dla środowiska</v>
          </cell>
        </row>
        <row r="89">
          <cell r="A89" t="str">
            <v>M08.6</v>
          </cell>
          <cell r="B89" t="str">
            <v>8.6 - Wsparcie na inwestycje w nowe technologie w dziedzinie leśnictwa oraz w pozyskiwanie, przetwarzanie i wprowadzanie do obrotu produktów leśnych</v>
          </cell>
        </row>
        <row r="90">
          <cell r="A90" t="str">
            <v>M09.1</v>
          </cell>
          <cell r="B90" t="str">
            <v>9.1 - Tworzenie grup producentów i organizacji producentów w sektorze rolnym i leśnym</v>
          </cell>
        </row>
        <row r="91">
          <cell r="A91" t="str">
            <v>M10.1</v>
          </cell>
          <cell r="B91" t="str">
            <v>10.1 - Płatności w ramach zobowiązań rolno-środowiskowo-klimatycznych</v>
          </cell>
        </row>
        <row r="92">
          <cell r="A92" t="str">
            <v>M10.2</v>
          </cell>
          <cell r="B92" t="str">
            <v>10.2 - Wsparcie na rzecz ochrony i zrównoważonego wykorzystania i rozwoju zasobów genetycznych w rolnictwie</v>
          </cell>
        </row>
        <row r="93">
          <cell r="A93" t="str">
            <v>M11.1</v>
          </cell>
          <cell r="B93" t="str">
            <v>11.1 - Płatności na rzecz przejścia na praktyki i metody rolnictwa ekologicznego</v>
          </cell>
        </row>
        <row r="94">
          <cell r="A94" t="str">
            <v>M11.2</v>
          </cell>
          <cell r="B94" t="str">
            <v>11.2 - Płatności na rzecz utrzymania praktyk i metod rolnictwa ekologicznego</v>
          </cell>
        </row>
        <row r="95">
          <cell r="A95" t="str">
            <v>M12.1</v>
          </cell>
          <cell r="B95" t="str">
            <v>12.1 - Płatności kompensacyjne dla obszarów rolnych Natura 2000</v>
          </cell>
        </row>
        <row r="96">
          <cell r="A96" t="str">
            <v>M12.2</v>
          </cell>
          <cell r="B96" t="str">
            <v>12.2 - Płatności kompensacyjne dla obszarów leśnych Natura 2000</v>
          </cell>
        </row>
        <row r="97">
          <cell r="A97" t="str">
            <v>M12.3</v>
          </cell>
          <cell r="B97" t="str">
            <v>12.3 - Płatności kompensacyjne dla obszarów rolnych włączonych do planów gospodarowania wodami w dorzeczach</v>
          </cell>
        </row>
        <row r="98">
          <cell r="A98" t="str">
            <v>M13.1</v>
          </cell>
          <cell r="B98" t="str">
            <v>13.1 - Płatności kompensacyjne dla obszarów górskich</v>
          </cell>
        </row>
        <row r="99">
          <cell r="A99" t="str">
            <v>M13.2</v>
          </cell>
          <cell r="B99" t="str">
            <v>13.2 - Płatności kompensacyjne dla obszarów charakteryzujących się znaczącymi ograniczeniami naturalnymi</v>
          </cell>
        </row>
        <row r="100">
          <cell r="A100" t="str">
            <v>M13.3</v>
          </cell>
          <cell r="B100" t="str">
            <v>13.3 - Płatności kompensacyjne dla obszarów charakteryzujących się szczególnymi ograniczeniami</v>
          </cell>
        </row>
        <row r="101">
          <cell r="A101" t="str">
            <v>M14.1</v>
          </cell>
          <cell r="B101" t="str">
            <v>14.1 - Płatności z tytułu dobrostanu zwierząt</v>
          </cell>
        </row>
        <row r="102">
          <cell r="A102" t="str">
            <v>M15.1</v>
          </cell>
          <cell r="B102" t="str">
            <v>15.1 - Płatności na rzecz zobowiązań leśno-środowiskowych i klimatycznych</v>
          </cell>
        </row>
        <row r="103">
          <cell r="A103" t="str">
            <v>M15.2</v>
          </cell>
          <cell r="B103" t="str">
            <v>15.2 - Wsparcie na ochronę i promowanie genetycznych zasobów leśnych</v>
          </cell>
        </row>
        <row r="104">
          <cell r="A104" t="str">
            <v>M16.0</v>
          </cell>
          <cell r="B104" t="str">
            <v>16.10 - Pozostałe</v>
          </cell>
        </row>
        <row r="105">
          <cell r="A105" t="str">
            <v>M16.1</v>
          </cell>
          <cell r="B105" t="str">
            <v>16.1 - Wsparcie na ustanawianie i funkcjonowanie grup operacyjnych EPI na rzecz wydajnego i zrównoważonego rolnictwa</v>
          </cell>
        </row>
        <row r="106">
          <cell r="A106" t="str">
            <v>M16.2</v>
          </cell>
          <cell r="B106" t="str">
            <v>16.2 - Wsparcie na projekty pilotażowe oraz rozwój nowych produktów, praktyk, procesów i technologii</v>
          </cell>
        </row>
        <row r="107">
          <cell r="A107" t="str">
            <v>M16.3</v>
          </cell>
          <cell r="B107" t="str">
            <v>16.3 - Współpraca między małymi podmiotami przy organizowaniu wspólnych procesów pracy i wspólnym korzystaniu z pomieszczeń i zasobów oraz rozwoju lub marketingu usług turystycznych związanych z turystyką wiejską</v>
          </cell>
        </row>
        <row r="108">
          <cell r="A108" t="str">
            <v>M16.4</v>
          </cell>
          <cell r="B108" t="str">
            <v>16.4 - Wsparcie na horyzontalną i wertykalną współpracę między podmiotami łańcucha dostaw na rzecz tworzenia i rozwoju krótkich łańcuchów dostaw i rynków lokalnych oraz wsparcie działań promocyjnych w kontekście lokalnym, związanych z rozwojem krótkich łańcuchów dostaw i rynków lokalnych</v>
          </cell>
        </row>
        <row r="109">
          <cell r="A109" t="str">
            <v>M16.5</v>
          </cell>
          <cell r="B109" t="str">
            <v>16.5 - Wsparcie dla wspólnych działań podejmowanych w celu przeciwdziałania zmianie klimatu lub przystosowania się do niej, a także w odniesieniu do wspólnego podejścia do projektów środowiskowych i ciągłych praktyk w zakresie ochrony środowiska</v>
          </cell>
        </row>
        <row r="110">
          <cell r="A110" t="str">
            <v>M16.6</v>
          </cell>
          <cell r="B110" t="str">
            <v>16.6 - Wsparcie na horyzontalną i wertykalną współpracę między podmiotami łańcucha dostaw na rzecz zrównoważonego dostarczania biomasy do stosowania w produkcji żywności i energii oraz w procesach przemysłowych</v>
          </cell>
        </row>
        <row r="111">
          <cell r="A111" t="str">
            <v>M16.7</v>
          </cell>
          <cell r="B111" t="str">
            <v>16.7 - Wsparcie na strategie niebędące strategiami lokalnego rozwoju kierowanego przez społeczność</v>
          </cell>
        </row>
        <row r="112">
          <cell r="A112" t="str">
            <v>M16.8</v>
          </cell>
          <cell r="B112" t="str">
            <v>16.8 - Wsparcie na opracowanie planu urządzenia lasu lub równorzędnych instrumentów</v>
          </cell>
        </row>
        <row r="113">
          <cell r="A113" t="str">
            <v>M16.9</v>
          </cell>
          <cell r="B113" t="str">
            <v>16.9 - Działania dotyczące opieki zdrowotnej, integracji społecznej, rolnictwa wspieranego przez społeczność lokalną oraz edukacji w dziedzinie środowiska i żywności</v>
          </cell>
        </row>
        <row r="114">
          <cell r="A114" t="str">
            <v>M17.1</v>
          </cell>
          <cell r="B114" t="str">
            <v>17.1 - Ubezpieczenie upraw, zwierząt i roślin</v>
          </cell>
        </row>
        <row r="115">
          <cell r="A115" t="str">
            <v>M17.2</v>
          </cell>
          <cell r="B115" t="str">
            <v>17.2 - Fundusze wspólnego inwestowania dotyczące niekorzystnych zjawisk klimatycznych, chorób zwierząt i roślin, inwazji szkodników i incydentów środowiskowych</v>
          </cell>
        </row>
        <row r="116">
          <cell r="A116" t="str">
            <v>M17.3</v>
          </cell>
          <cell r="B116" t="str">
            <v>17.3 - Narzędzie stabilizacji dochodów</v>
          </cell>
        </row>
        <row r="117">
          <cell r="A117" t="str">
            <v>M18.1</v>
          </cell>
          <cell r="B117" t="str">
            <v>18 - Finansowanie uzupełniających krajowych płatności bezpośrednich dla Chorwacji</v>
          </cell>
        </row>
        <row r="118">
          <cell r="A118" t="str">
            <v>M19.1</v>
          </cell>
          <cell r="B118" t="str">
            <v>19.1 - Wsparcie przygotowawcze</v>
          </cell>
        </row>
        <row r="119">
          <cell r="A119" t="str">
            <v>M19.2</v>
          </cell>
          <cell r="B119" t="str">
            <v>19.2 - Wsparcie na realizację operacji w ramach strategii lokalnego rozwoju kierowanego przez społeczność</v>
          </cell>
        </row>
        <row r="120">
          <cell r="A120" t="str">
            <v>M19.3</v>
          </cell>
          <cell r="B120" t="str">
            <v>19.3 - Przygotowanie i realizacja działań w zakresie współpracy z lokalną grupą działania</v>
          </cell>
        </row>
        <row r="121">
          <cell r="A121" t="str">
            <v>M19.4</v>
          </cell>
          <cell r="B121" t="str">
            <v>19.4 - Wsparcie na koszty bieżące i aktywizację</v>
          </cell>
        </row>
        <row r="122">
          <cell r="A122" t="str">
            <v>M20.1</v>
          </cell>
          <cell r="B122" t="str">
            <v>20.1 - Wsparcie na pomoc techniczną (inną niż krajowa sieć obszarów wiejskich)</v>
          </cell>
        </row>
        <row r="123">
          <cell r="A123" t="str">
            <v>M20.2</v>
          </cell>
          <cell r="B123" t="str">
            <v>20.2 - Wsparcie na utworzenie i funkcjonowanie krajowej sieci obszarów wiejskich</v>
          </cell>
        </row>
        <row r="126">
          <cell r="A126" t="str">
            <v>C1</v>
          </cell>
          <cell r="B126" t="str">
            <v>Ludność</v>
          </cell>
        </row>
        <row r="127">
          <cell r="A127" t="str">
            <v>C2</v>
          </cell>
          <cell r="B127" t="str">
            <v>Struktura wieku</v>
          </cell>
        </row>
        <row r="128">
          <cell r="A128" t="str">
            <v>C3</v>
          </cell>
          <cell r="B128" t="str">
            <v>Terytorium</v>
          </cell>
        </row>
        <row r="129">
          <cell r="A129" t="str">
            <v>C4</v>
          </cell>
          <cell r="B129" t="str">
            <v>Gęstość zaludnienia</v>
          </cell>
        </row>
        <row r="130">
          <cell r="A130" t="str">
            <v>C5</v>
          </cell>
          <cell r="B130" t="str">
            <v>Stopa zatrudnienia</v>
          </cell>
        </row>
        <row r="131">
          <cell r="A131" t="str">
            <v>C6</v>
          </cell>
          <cell r="B131" t="str">
            <v>Stopa samozatrudnienia</v>
          </cell>
        </row>
        <row r="132">
          <cell r="A132" t="str">
            <v>C7</v>
          </cell>
          <cell r="B132" t="str">
            <v>Stopa bezrobocia</v>
          </cell>
        </row>
        <row r="133">
          <cell r="A133" t="str">
            <v>C8</v>
          </cell>
          <cell r="B133" t="str">
            <v>PKB na mieszkańca</v>
          </cell>
        </row>
        <row r="134">
          <cell r="A134" t="str">
            <v>C9</v>
          </cell>
          <cell r="B134" t="str">
            <v>Wskaźnik ubóstwa</v>
          </cell>
        </row>
        <row r="135">
          <cell r="A135" t="str">
            <v>C10</v>
          </cell>
          <cell r="B135" t="str">
            <v>Struktura gospodarki (GVA)</v>
          </cell>
        </row>
        <row r="136">
          <cell r="A136" t="str">
            <v>C11</v>
          </cell>
          <cell r="B136" t="str">
            <v>Struktura zatrudnienia</v>
          </cell>
        </row>
        <row r="137">
          <cell r="A137" t="str">
            <v>C12</v>
          </cell>
          <cell r="B137" t="str">
            <v>Wydajność pracy w podziale na sektory gospodarki</v>
          </cell>
        </row>
        <row r="138">
          <cell r="A138" t="str">
            <v>C13</v>
          </cell>
          <cell r="B138" t="str">
            <v>Zatrudnienie w poszczególnych obszarach działalności gospodarczej</v>
          </cell>
        </row>
        <row r="139">
          <cell r="A139" t="str">
            <v>C14</v>
          </cell>
          <cell r="B139" t="str">
            <v>Wydajność pracy w rolnictwie</v>
          </cell>
        </row>
        <row r="140">
          <cell r="A140" t="str">
            <v>C15</v>
          </cell>
          <cell r="B140" t="str">
            <v>Wydajność pracy w leśnictwie</v>
          </cell>
        </row>
        <row r="141">
          <cell r="A141" t="str">
            <v>C16</v>
          </cell>
          <cell r="B141" t="str">
            <v>Wydajność pracy w przemyśle spożywczym</v>
          </cell>
        </row>
        <row r="142">
          <cell r="A142" t="str">
            <v>C17</v>
          </cell>
          <cell r="B142" t="str">
            <v>Gospodarstwa rolne</v>
          </cell>
        </row>
        <row r="143">
          <cell r="A143" t="str">
            <v>C18</v>
          </cell>
          <cell r="B143" t="str">
            <v>Grunty rolne</v>
          </cell>
        </row>
        <row r="144">
          <cell r="A144" t="str">
            <v>C19</v>
          </cell>
          <cell r="B144" t="str">
            <v>Użytki rolne w ramach rolnictwa ekologicznego</v>
          </cell>
        </row>
        <row r="145">
          <cell r="A145" t="str">
            <v>C20</v>
          </cell>
          <cell r="B145" t="str">
            <v>Grunty nawadniane</v>
          </cell>
        </row>
        <row r="146">
          <cell r="A146" t="str">
            <v>C21</v>
          </cell>
          <cell r="B146" t="str">
            <v>Duże jednostki przeliczeniowe inwentarza</v>
          </cell>
        </row>
        <row r="147">
          <cell r="A147" t="str">
            <v>C22</v>
          </cell>
          <cell r="B147" t="str">
            <v>Siła robocza w gospodarstwie</v>
          </cell>
        </row>
        <row r="148">
          <cell r="A148" t="str">
            <v>C23</v>
          </cell>
          <cell r="B148" t="str">
            <v>Struktura wieku gospodarujących</v>
          </cell>
        </row>
        <row r="149">
          <cell r="A149" t="str">
            <v>C24</v>
          </cell>
          <cell r="B149" t="str">
            <v>Poziom wykształcenia rolniczego gospodarujących</v>
          </cell>
        </row>
        <row r="150">
          <cell r="A150" t="str">
            <v>C25</v>
          </cell>
          <cell r="B150" t="str">
            <v>Dochód czynników produkcji rolniczej</v>
          </cell>
        </row>
        <row r="151">
          <cell r="A151" t="str">
            <v>C26</v>
          </cell>
          <cell r="B151" t="str">
            <v>Dochód przedsiębiorcy rolnego</v>
          </cell>
        </row>
        <row r="152">
          <cell r="A152" t="str">
            <v>C27</v>
          </cell>
          <cell r="B152" t="str">
            <v>Łączna produktywność czynników produkcji</v>
          </cell>
        </row>
        <row r="153">
          <cell r="A153" t="str">
            <v>C28</v>
          </cell>
          <cell r="B153" t="str">
            <v>Środki trwałe brutto w rolnictwie</v>
          </cell>
        </row>
        <row r="154">
          <cell r="A154" t="str">
            <v>C29</v>
          </cell>
          <cell r="B154" t="str">
            <v>Lasy lub inne grunty zalesione ogółem (FOWL)</v>
          </cell>
        </row>
        <row r="155">
          <cell r="A155" t="str">
            <v>C30</v>
          </cell>
          <cell r="B155" t="str">
            <v>Infrastruktura turystyczna</v>
          </cell>
        </row>
        <row r="156">
          <cell r="A156" t="str">
            <v>C31</v>
          </cell>
          <cell r="B156" t="str">
            <v>Użytkowanie terenu</v>
          </cell>
        </row>
        <row r="157">
          <cell r="A157" t="str">
            <v>C32</v>
          </cell>
          <cell r="B157" t="str">
            <v>Obszary o niekorzystnych warunkach gospodarowania</v>
          </cell>
        </row>
        <row r="158">
          <cell r="A158" t="str">
            <v>C33</v>
          </cell>
          <cell r="B158" t="str">
            <v>Intensywność rolnictwa</v>
          </cell>
        </row>
        <row r="159">
          <cell r="A159" t="str">
            <v>C34</v>
          </cell>
          <cell r="B159" t="str">
            <v>Obszary Natura 2000</v>
          </cell>
        </row>
        <row r="160">
          <cell r="A160" t="str">
            <v>C35</v>
          </cell>
          <cell r="B160" t="str">
            <v>Wskaźnik ptaków krajobrazu rolniczego (FBI)</v>
          </cell>
        </row>
        <row r="161">
          <cell r="A161" t="str">
            <v>C36</v>
          </cell>
          <cell r="B161" t="str">
            <v>Status ochrony siedlisk rolnych (obszary trawiaste)</v>
          </cell>
        </row>
        <row r="162">
          <cell r="A162" t="str">
            <v>C37</v>
          </cell>
          <cell r="B162" t="str">
            <v>Rolnictwo o wysokiej wartości przyrodniczej (HNV)</v>
          </cell>
        </row>
        <row r="163">
          <cell r="A163" t="str">
            <v>C38</v>
          </cell>
          <cell r="B163" t="str">
            <v>Las chroniony</v>
          </cell>
        </row>
        <row r="164">
          <cell r="A164" t="str">
            <v>C39</v>
          </cell>
          <cell r="B164" t="str">
            <v>Pobór wody na potrzeby rolnictwa</v>
          </cell>
        </row>
        <row r="165">
          <cell r="A165" t="str">
            <v>C40</v>
          </cell>
          <cell r="B165" t="str">
            <v>Jakość wody</v>
          </cell>
        </row>
        <row r="166">
          <cell r="A166" t="str">
            <v>C41</v>
          </cell>
          <cell r="B166" t="str">
            <v>Zawartość materii organicznej w glebie na terenie gruntów ornych</v>
          </cell>
        </row>
        <row r="167">
          <cell r="A167" t="str">
            <v>C42</v>
          </cell>
          <cell r="B167" t="str">
            <v>Erozja gleby powodowana przez wodę</v>
          </cell>
        </row>
        <row r="168">
          <cell r="A168" t="str">
            <v>C43</v>
          </cell>
          <cell r="B168" t="str">
            <v>Wytwarzanie energii odnawialnej z rolnictwa i leśnictwa</v>
          </cell>
        </row>
        <row r="169">
          <cell r="A169" t="str">
            <v>C44</v>
          </cell>
          <cell r="B169" t="str">
            <v>Wykorzystanie energii w rolnictwie, leśnictwie i przemyśle spożywczym</v>
          </cell>
        </row>
        <row r="170">
          <cell r="A170" t="str">
            <v>C45</v>
          </cell>
          <cell r="B170" t="str">
            <v>Emisje gazów z rolnictwa</v>
          </cell>
        </row>
        <row r="171">
          <cell r="A171" t="str">
            <v>O1</v>
          </cell>
          <cell r="B171" t="str">
            <v>Wydatki ze środków publicznych ogółem</v>
          </cell>
        </row>
        <row r="172">
          <cell r="A172" t="str">
            <v>O2</v>
          </cell>
          <cell r="B172" t="str">
            <v>Inwestycje ogółem</v>
          </cell>
        </row>
        <row r="173">
          <cell r="A173" t="str">
            <v>O3</v>
          </cell>
          <cell r="B173" t="str">
            <v>Liczba wspieranych działań/operacji</v>
          </cell>
        </row>
        <row r="174">
          <cell r="A174" t="str">
            <v>O4</v>
          </cell>
          <cell r="B174" t="str">
            <v>Liczba gospodarstw rolnych/beneficjentów otrzymujących wsparcie</v>
          </cell>
        </row>
        <row r="175">
          <cell r="A175" t="str">
            <v>O5</v>
          </cell>
          <cell r="B175" t="str">
            <v>Obszar całkowity (ha)</v>
          </cell>
        </row>
        <row r="176">
          <cell r="A176" t="str">
            <v>O6</v>
          </cell>
          <cell r="B176" t="str">
            <v>Powierzchnia fizyczna otrzymująca wsparcie (ha)</v>
          </cell>
        </row>
        <row r="177">
          <cell r="A177" t="str">
            <v>O7</v>
          </cell>
          <cell r="B177" t="str">
            <v>Liczba wspieranych umów</v>
          </cell>
        </row>
        <row r="178">
          <cell r="A178" t="str">
            <v>O8</v>
          </cell>
          <cell r="B178" t="str">
            <v>Liczba dużych jednostek przeliczeniowych inwentarza otrzymujących wsparcie (LU)</v>
          </cell>
        </row>
        <row r="179">
          <cell r="A179" t="str">
            <v>O9</v>
          </cell>
          <cell r="B179" t="str">
            <v>Liczba gospodarstw rolnych uczestniczących w systemach wsparcia</v>
          </cell>
        </row>
        <row r="180">
          <cell r="A180" t="str">
            <v>O10</v>
          </cell>
          <cell r="B180" t="str">
            <v>Liczba rolników korzystających z dopłat</v>
          </cell>
        </row>
        <row r="181">
          <cell r="A181" t="str">
            <v>O11</v>
          </cell>
          <cell r="B181" t="str">
            <v>Liczba dni przeprowadzonych szkoleń</v>
          </cell>
        </row>
        <row r="182">
          <cell r="A182" t="str">
            <v>O12</v>
          </cell>
          <cell r="B182" t="str">
            <v>Liczba uczestników szkolenia</v>
          </cell>
        </row>
        <row r="183">
          <cell r="A183" t="str">
            <v>O13</v>
          </cell>
          <cell r="B183" t="str">
            <v>Liczba beneficjentów, którzy skorzystali z usług doradczych</v>
          </cell>
        </row>
        <row r="184">
          <cell r="A184" t="str">
            <v>O14</v>
          </cell>
          <cell r="B184" t="str">
            <v>Liczba przeszkolonych doradców</v>
          </cell>
        </row>
        <row r="185">
          <cell r="A185" t="str">
            <v>O15</v>
          </cell>
          <cell r="B185" t="str">
            <v>Liczba ludności korzystającej z ulepszonych usług/infrastruktury (w obszarze IT lub w innym obszarze)</v>
          </cell>
        </row>
        <row r="186">
          <cell r="A186" t="str">
            <v>O16</v>
          </cell>
          <cell r="B186" t="str">
            <v>Liczba grup EPI otrzymujących wsparcie, liczba operacji EPI otrzymujących wsparcie oraz liczba i rodzaj partnerów w grupach EPI</v>
          </cell>
        </row>
        <row r="187">
          <cell r="A187" t="str">
            <v>O17</v>
          </cell>
          <cell r="B187" t="str">
            <v>Liczba operacji współpracy otrzymujących wsparcie (innych niż EPI)</v>
          </cell>
        </row>
        <row r="188">
          <cell r="A188" t="str">
            <v>O18</v>
          </cell>
          <cell r="B188" t="str">
            <v>Liczba ludności na obszarze lokalnej grupy działania</v>
          </cell>
        </row>
        <row r="189">
          <cell r="A189" t="str">
            <v>O19</v>
          </cell>
          <cell r="B189" t="str">
            <v>Liczba wybranych lokalnych grup działania</v>
          </cell>
        </row>
        <row r="190">
          <cell r="A190" t="str">
            <v>O20</v>
          </cell>
          <cell r="B190" t="str">
            <v>Liczba projektów LEADER otrzymujących wsparcie</v>
          </cell>
        </row>
        <row r="191">
          <cell r="A191" t="str">
            <v>O21</v>
          </cell>
          <cell r="B191" t="str">
            <v>Liczba wspieranych projektów współpracy</v>
          </cell>
        </row>
        <row r="192">
          <cell r="A192" t="str">
            <v>O22</v>
          </cell>
          <cell r="B192" t="str">
            <v>Liczba i typ promotorów projektów</v>
          </cell>
        </row>
        <row r="193">
          <cell r="A193" t="str">
            <v>O23</v>
          </cell>
          <cell r="B193" t="str">
            <v>Numer identyfikacyjny lokalnych grup działania uczestniczących w projekcie współpracy</v>
          </cell>
        </row>
        <row r="194">
          <cell r="A194" t="str">
            <v>O24</v>
          </cell>
          <cell r="B194" t="str">
            <v>Liczba tematycznych i analitycznych wymian zorganizowanych przy wsparciu krajowej sieci obszarów wiejskich</v>
          </cell>
        </row>
        <row r="195">
          <cell r="A195" t="str">
            <v>O25</v>
          </cell>
          <cell r="B195" t="str">
            <v>Liczba narzędzi komunikacyjnych krajowej sieci obszarów wiejskich</v>
          </cell>
        </row>
        <row r="196">
          <cell r="A196" t="str">
            <v>O26</v>
          </cell>
          <cell r="B196" t="str">
            <v>Liczba działań w ramach Europejskiej Sieci na rzecz Rozwoju Obszarów Wiejskich, w których uczestniczyła krajowa sieć obszarów wiejskich</v>
          </cell>
        </row>
        <row r="197">
          <cell r="A197" t="str">
            <v>R1</v>
          </cell>
          <cell r="B197" t="str">
            <v>R1: procent gospodarstw rolnych otrzymujących wsparcie z programu rozwoju obszarów wiejskich na inwestycje związane z restrukturyzacją lub modernizacją (cel szczegółowy 2A)</v>
          </cell>
        </row>
        <row r="198">
          <cell r="A198" t="str">
            <v>R2</v>
          </cell>
          <cell r="B198" t="str">
            <v>R2: Zmiana w zakresie produkcji rolnej w gospodarstwach otrzymujących wsparcie/w rocznych jednostkach pracy (cel szczegółowy 2A)*</v>
          </cell>
        </row>
        <row r="199">
          <cell r="A199" t="str">
            <v>R3</v>
          </cell>
          <cell r="B199" t="str">
            <v>R3: procent gospodarstw rolnych korzystających z planów rozwoju działalności gospodarczej/inwestycji dla młodych rolników otrzymujących wsparcie z programu rozwoju obszarów wiejskich (cel szczegółowy 2B)</v>
          </cell>
        </row>
        <row r="200">
          <cell r="A200" t="str">
            <v>R4</v>
          </cell>
          <cell r="B200" t="str">
            <v>R4: procent gospodarstw rolnych otrzymujących wsparcie w ramach systemów jakości, rynków lokalnych i krótkich cykli dostaw oraz grup/organizacji producentów (cel szczegółowy 3A)</v>
          </cell>
        </row>
        <row r="201">
          <cell r="A201" t="str">
            <v>R5</v>
          </cell>
          <cell r="B201" t="str">
            <v>R5: procent gospodarstw rolnych uczestniczących w systemach zarządzania ryzykiem (cel szczegółowy 3B)</v>
          </cell>
        </row>
        <row r="202">
          <cell r="A202" t="str">
            <v>R6</v>
          </cell>
          <cell r="B202" t="str">
            <v>R6: procent lasów lub innych zalesionych obszarów w ramach umów o zarządzanie wspierających różnorodność biologiczną (cel szczegółowy 4A)</v>
          </cell>
        </row>
        <row r="203">
          <cell r="A203" t="str">
            <v>R7</v>
          </cell>
          <cell r="B203" t="str">
            <v>R7: procent gruntów rolnych w ramach umów o zarządzanie wspierających różnorodność biologiczną lub krajobrazy (cel szczegółowy 4A)</v>
          </cell>
        </row>
        <row r="204">
          <cell r="A204" t="str">
            <v>R8</v>
          </cell>
          <cell r="B204" t="str">
            <v>R8:procent gruntów rolnych w ramach umów o zarządzanie dotyczących poprawy gospodarki wodnej (cel szczegółowy 4B)</v>
          </cell>
        </row>
        <row r="205">
          <cell r="A205" t="str">
            <v>R9</v>
          </cell>
          <cell r="B205" t="str">
            <v>R9: procent gruntów leśnych w ramach umów o zarządzanie dotyczących poprawy gospodarki wodnej (cel szczegółowy 4B)</v>
          </cell>
        </row>
        <row r="206">
          <cell r="A206" t="str">
            <v>R10</v>
          </cell>
          <cell r="B206" t="str">
            <v>R10: procent gruntów rolnych w ramach umów o zarządzanie dotyczących poprawy gospodarowania glebą i/lub zapobiegania erozji gleby (cel szczegółowy 4C)</v>
          </cell>
        </row>
        <row r="207">
          <cell r="A207" t="str">
            <v>R11</v>
          </cell>
          <cell r="B207" t="str">
            <v>R11: procent gruntów leśnych w ramach umów o zarządzanie dotyczących poprawy gospodarowania glebą i/lub zapobiegania erozji gleby (cel szczegółowy 4C)</v>
          </cell>
        </row>
        <row r="208">
          <cell r="A208" t="str">
            <v>R12</v>
          </cell>
          <cell r="B208" t="str">
            <v>R12: procent gruntów nawadnianych, w odniesieniu do których następuje przechodzenie na bardziej sprawny system nawadniania (cel szczegółowy 5A)</v>
          </cell>
        </row>
        <row r="209">
          <cell r="A209" t="str">
            <v>R13</v>
          </cell>
          <cell r="B209" t="str">
            <v>R13: zwiększenie efektywności korzystania z zasobów wodnych w rolnictwie w projektach otrzymujących wsparcie z programu rozwoju obszarów wiejskich (cel szczegółowy 5A) (*)</v>
          </cell>
        </row>
        <row r="210">
          <cell r="A210" t="str">
            <v>R17</v>
          </cell>
          <cell r="B210" t="str">
            <v>R17: procent gruntów rolnych w ramach umów o zarządzanie w celu redukcji emisji gazów cieplarnianych lub amoniaku (cel szczegółowy 5D)</v>
          </cell>
        </row>
        <row r="211">
          <cell r="A211" t="str">
            <v>R14</v>
          </cell>
          <cell r="B211" t="str">
            <v>R14: zwiększenie efektywności korzystania z energii w rolnictwie i przetwórstwie spożywczym w projektach otrzymujących wsparcie z programu rozwoju obszarów wiejskich (cel szczegółowy 5B) (*)</v>
          </cell>
        </row>
        <row r="212">
          <cell r="A212" t="str">
            <v>R15</v>
          </cell>
          <cell r="B212" t="str">
            <v>R15: energia ze źródeł odnawialnych wytworzona w projektach otrzymujących wsparcie (cel szczegółowy 5C) (*)</v>
          </cell>
        </row>
        <row r="213">
          <cell r="A213" t="str">
            <v>R16</v>
          </cell>
          <cell r="B213" t="str">
            <v>R16: procent dużych jednostek przeliczeniowych objętych inwestycjami w zakresie gospodarki zwierzęcej w celu redukcji emisji gazów cieplarnianych lub amoniaku (cel szczegółowy 5D)</v>
          </cell>
        </row>
        <row r="214">
          <cell r="A214" t="str">
            <v>R18</v>
          </cell>
          <cell r="B214" t="str">
            <v>R18: ograniczenie emisji metanu i podtlenku azotu (cel szczegółowy 5D) (*)</v>
          </cell>
        </row>
        <row r="215">
          <cell r="A215" t="str">
            <v>R19</v>
          </cell>
          <cell r="B215" t="str">
            <v>R19: ograniczenie emisji amoniaku (cel szczegółowy 5D) (*)</v>
          </cell>
        </row>
        <row r="216">
          <cell r="A216" t="str">
            <v>R20</v>
          </cell>
          <cell r="B216" t="str">
            <v>R20: procent gruntów rolnych i leśnych objętych umowami o zarządzanie przyczyniającymi się do pochłaniania dwutlenku węgla i ochrony węgla (cel szczegółowy 5E)</v>
          </cell>
        </row>
        <row r="217">
          <cell r="A217" t="str">
            <v>R21</v>
          </cell>
          <cell r="B217" t="str">
            <v>R21: miejsca pracy stworzone w ramach projektów objętych wsparciem (cel szczegółowy 6A)</v>
          </cell>
        </row>
        <row r="218">
          <cell r="A218" t="str">
            <v>R22</v>
          </cell>
          <cell r="B218" t="str">
            <v>R22: procent ludności wiejskiej objętej lokalnymi strategiami rozwoju (cel szczegółowy 6B)</v>
          </cell>
        </row>
        <row r="219">
          <cell r="A219" t="str">
            <v>R23</v>
          </cell>
          <cell r="B219" t="str">
            <v>R23: procent ludności wiejskiej korzystającej z ulepszonych usług/infrastruktury (cel szczegółowy 6B)</v>
          </cell>
        </row>
        <row r="220">
          <cell r="A220" t="str">
            <v>R24</v>
          </cell>
          <cell r="B220" t="str">
            <v>R24: miejsca pracy stworzone w ramach projektów objętych wsparciem (LEADER) (cel szczegółowy 6B)</v>
          </cell>
        </row>
        <row r="221">
          <cell r="A221" t="str">
            <v>R25</v>
          </cell>
          <cell r="B221" t="str">
            <v>R25: procent ludności wiejskiej korzystającej z nowych lub ulepszonych usług/infrastruktury – ICT) (cel szczegółowy 6C)</v>
          </cell>
        </row>
        <row r="222">
          <cell r="A222" t="str">
            <v>T1</v>
          </cell>
          <cell r="B222" t="str">
            <v>T1: procent wydatków w ramach artykułów 14, 15 i 35 rozporządzenia (UE) nr 1305/2013 w odniesieniu do ogółu wydatków poniesionych w ramach PROW (cel szczegółowy 1 A)</v>
          </cell>
        </row>
        <row r="223">
          <cell r="A223" t="str">
            <v>T2</v>
          </cell>
          <cell r="B223" t="str">
            <v>T2: łączna liczba operacji współpracy otrzymujących wsparcie w ramach działania dotyczącego współpracy (art. 35 rozporządzenia (UE) nr 1305/2013) (grupy, sieci/klastry, projekty pilotażowe...) (cel szczegółowy 1B)</v>
          </cell>
        </row>
        <row r="224">
          <cell r="A224" t="str">
            <v>T3</v>
          </cell>
          <cell r="B224" t="str">
            <v>T3: łączna liczba uczestników szkolenia na podstawie art. 14 rozporządzenia (UE) nr 1305/2013 (cel szczegółowy 1C)</v>
          </cell>
        </row>
        <row r="225">
          <cell r="A225" t="str">
            <v>T4</v>
          </cell>
          <cell r="B225" t="str">
            <v>T4: procent gospodarstw rolnych otrzymujących wsparcie z programu rozwoju obszarów wiejskich na inwestycje związane z restrukturyzacją lub modernizacją (cel szczegółowy 2A)</v>
          </cell>
        </row>
        <row r="226">
          <cell r="A226" t="str">
            <v>T5</v>
          </cell>
          <cell r="B226" t="str">
            <v>T5: procent gospodarstw rolnych korzystających z planów rozwoju działalności gospodarczej/inwestycji dla młodych rolników otrzymujących wsparcie z programu rozwoju obszarów wiejskich (cel szczegółowy 2B)</v>
          </cell>
        </row>
        <row r="227">
          <cell r="A227" t="str">
            <v>T6</v>
          </cell>
          <cell r="B227" t="str">
            <v>T6: procent gospodarstw rolnych otrzymujących wsparcie w ramach systemów jakości, rynków lokalnych i krótkich cykli dostaw oraz grup/organizacji producentów (cel szczegółowy 3A)</v>
          </cell>
        </row>
        <row r="228">
          <cell r="A228" t="str">
            <v>T7</v>
          </cell>
          <cell r="B228" t="str">
            <v>T7: procent gospodarstw rolnych uczestniczących w systemach zarządzania ryzykiem (cel szczegółowy 3B)</v>
          </cell>
        </row>
        <row r="229">
          <cell r="A229" t="str">
            <v>T8</v>
          </cell>
          <cell r="B229" t="str">
            <v>T8: procent lasów/innych zalesionych obszarów w ramach umów o zarządzanie wspierających różnorodność biologiczną (cel szczegółowy 4A)</v>
          </cell>
        </row>
        <row r="230">
          <cell r="A230" t="str">
            <v>T9</v>
          </cell>
          <cell r="B230" t="str">
            <v>T9: procent gruntów rolnych w ramach umów o zarządzanie wspierających różnorodność biologiczną lub krajobrazy (cel szczegółowy 4A)</v>
          </cell>
        </row>
        <row r="231">
          <cell r="A231" t="str">
            <v>T10</v>
          </cell>
          <cell r="B231" t="str">
            <v>T10: procent gruntów rolnych w ramach umów o zarządzanie dotyczących poprawy gospodarki wodnej (cel szczegółowy 4B)</v>
          </cell>
        </row>
        <row r="232">
          <cell r="A232" t="str">
            <v>T11</v>
          </cell>
          <cell r="B232" t="str">
            <v>T11: procent gruntów leśnych w ramach umów o zarządzanie dotyczących poprawy gospodarki wodnej (cel szczegółowy 4B)</v>
          </cell>
        </row>
        <row r="233">
          <cell r="A233" t="str">
            <v>T12</v>
          </cell>
          <cell r="B233" t="str">
            <v>T12: procent gruntów rolnych w ramach umów o zarządzanie dotyczących poprawy gospodarowania glebą i/lub zapobiegania erozji gleby (cel szczegółowy 4C)</v>
          </cell>
        </row>
        <row r="234">
          <cell r="A234" t="str">
            <v>T16</v>
          </cell>
          <cell r="B234" t="str">
            <v>T16: inwestycje na rzecz wytwarzania energii ze źródeł odnawialnych, ogółem (cel szczegółowy 5C)</v>
          </cell>
        </row>
        <row r="235">
          <cell r="A235" t="str">
            <v>T13</v>
          </cell>
          <cell r="B235" t="str">
            <v>T13: procent gruntów leśnych w ramach umów o zarządzanie dotyczących poprawy gospodarowania glebą lub zapobiegania erozji gleby (cel szczegółowy 4C)</v>
          </cell>
        </row>
        <row r="236">
          <cell r="A236" t="str">
            <v>T14</v>
          </cell>
          <cell r="B236" t="str">
            <v>T14: procent gruntów nawadnianych, w odniesieniu do których następuje przechodzenie na bardziej sprawny system nawadniania (cel szczegółowy 5A)</v>
          </cell>
        </row>
        <row r="237">
          <cell r="A237" t="str">
            <v>T15</v>
          </cell>
          <cell r="B237" t="str">
            <v>T15: całkowita suma inwestycji na rzecz efektywności energetycznej (cel szczegółowy 5B)</v>
          </cell>
        </row>
        <row r="238">
          <cell r="A238" t="str">
            <v>T17</v>
          </cell>
          <cell r="B238" t="str">
            <v>T17: procent dużych jednostek przeliczeniowych objętych inwestycjami w zakresie gospodarki zwierzęcej w celu redukcji emisji gazów cieplarnianych lub amoniaku (cel szczegółowy 5D)</v>
          </cell>
        </row>
        <row r="239">
          <cell r="A239" t="str">
            <v>T18</v>
          </cell>
          <cell r="B239" t="str">
            <v>T18: procent gruntów rolnych w ramach umów o zarządzanie w celu redukcji emisji gazów cieplarnianych lub amoniaku (cel szczegółowy 5D)</v>
          </cell>
        </row>
        <row r="240">
          <cell r="A240" t="str">
            <v>T19</v>
          </cell>
          <cell r="B240" t="str">
            <v>T19: procent gruntów rolnych i leśnych objętych umowami o zarządzanie przyczyniającymi się do pochłaniania dwutlenku węgla i ochrony węgla (cel szczegółowy 5E)</v>
          </cell>
        </row>
        <row r="241">
          <cell r="A241" t="str">
            <v>T20</v>
          </cell>
          <cell r="B241" t="str">
            <v>T20: miejsca pracy stworzone w ramach projektów objętych wsparciem (cel szczegółowy 6A)</v>
          </cell>
        </row>
        <row r="242">
          <cell r="A242" t="str">
            <v>T21</v>
          </cell>
          <cell r="B242" t="str">
            <v>T21: procent ludności wiejskiej objętej strategiami lokalnego rozwoju (cel szczegółowy 6B)</v>
          </cell>
        </row>
        <row r="243">
          <cell r="A243" t="str">
            <v>T22</v>
          </cell>
          <cell r="B243" t="str">
            <v>T22: procent ludności wiejskiej korzystającej z ulepszonych usług/infrastruktury (cel szczegółowy 6B)</v>
          </cell>
        </row>
        <row r="244">
          <cell r="A244" t="str">
            <v>T23</v>
          </cell>
          <cell r="B244" t="str">
            <v>T23: miejsca pracy stworzone w ramach projektów objętych wsparciem (LEADER) (cel szczegółowy 6B)</v>
          </cell>
        </row>
        <row r="245">
          <cell r="A245" t="str">
            <v>T24</v>
          </cell>
          <cell r="B245" t="str">
            <v>T24: procent ludności wiejskiej korzystającej z nowych lub ulepszonych usług/infrastruktury – ICT) (cel szczegółowy 6C)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 tytułowy"/>
      <sheetName val="Słownik"/>
      <sheetName val="Strategia"/>
      <sheetName val="Tab A (ARiMR)"/>
      <sheetName val="Tabela A"/>
      <sheetName val="Tabela B1"/>
      <sheetName val="Tabela B2.1"/>
      <sheetName val="Tabela B2.2"/>
      <sheetName val="Tabela B2.3"/>
      <sheetName val="Tab B3 (ARiMR)"/>
      <sheetName val="Tabela B3"/>
      <sheetName val="Tabela B4 (ARiMR)"/>
      <sheetName val="Tabela B4"/>
      <sheetName val="Tabele C"/>
      <sheetName val="Tabela C1.1"/>
      <sheetName val="Tabela C1.2, C1.3"/>
      <sheetName val="Tabela C2.1"/>
      <sheetName val="Tabela C2.2"/>
      <sheetName val="Tabela C2.3"/>
      <sheetName val="Tabela D (ARiMR)"/>
      <sheetName val="Tabela D"/>
      <sheetName val="Tabela E"/>
      <sheetName val="Tabela F"/>
    </sheetNames>
    <sheetDataSet>
      <sheetData sheetId="0"/>
      <sheetData sheetId="1">
        <row r="57">
          <cell r="A57" t="str">
            <v>M01.1</v>
          </cell>
          <cell r="B57" t="str">
            <v>1.1 - Wsparcie kształcenia zawodowego i nabywania umiejętności</v>
          </cell>
        </row>
        <row r="58">
          <cell r="A58" t="str">
            <v>M01.2</v>
          </cell>
          <cell r="B58" t="str">
            <v>1.2 - Wsparcie na demonstracje i działania informacyjne</v>
          </cell>
        </row>
        <row r="59">
          <cell r="A59" t="str">
            <v>M01.3</v>
          </cell>
          <cell r="B59" t="str">
            <v>1.3 - Wsparcie na krótkoterminową wymianę zarządzających gospodarstwami rolnymi i lasami oraz wizyty w gospodarstwach i lasach</v>
          </cell>
        </row>
        <row r="60">
          <cell r="A60" t="str">
            <v>M02.1</v>
          </cell>
          <cell r="B60" t="str">
            <v>2.1 - Wsparcie dla korzystających z usług doradczych</v>
          </cell>
        </row>
        <row r="61">
          <cell r="A61" t="str">
            <v>M02.2</v>
          </cell>
          <cell r="B61" t="str">
            <v>2.2 - Wsparcie na tworzenie usług z zakresu zarządzania gospodarstwem rolnym, pomocy i usług doradczych, jak również usług doradczych w zakresie leśnictwa</v>
          </cell>
        </row>
        <row r="62">
          <cell r="A62" t="str">
            <v>M02.3</v>
          </cell>
          <cell r="B62" t="str">
            <v>2.3 - Wsparcia na szkolenia doradców</v>
          </cell>
        </row>
        <row r="63">
          <cell r="A63" t="str">
            <v>M03.1</v>
          </cell>
          <cell r="B63" t="str">
            <v>3.1 - Wsparcie na koszty przystępowania do systemów jakości</v>
          </cell>
        </row>
        <row r="64">
          <cell r="A64" t="str">
            <v>M03.2</v>
          </cell>
          <cell r="B64" t="str">
            <v>3.2 - Wsparcie na działania informacyjne i promocyjne realizowane przez grupy producentów na rynku wewnętrznym</v>
          </cell>
        </row>
        <row r="65">
          <cell r="A65" t="str">
            <v>M04.1</v>
          </cell>
          <cell r="B65" t="str">
            <v>4.1 - Wsparcie na inwestycje w gospodarstwach rolnych</v>
          </cell>
        </row>
        <row r="66">
          <cell r="A66" t="str">
            <v>M04.2</v>
          </cell>
          <cell r="B66" t="str">
            <v>4.2 - Wsparcie na inwestycje w zakresie przetwórstwa i wprowadzania do obrotu lub rozwoju produktów rolnych</v>
          </cell>
        </row>
        <row r="67">
          <cell r="A67" t="str">
            <v>M04.3</v>
          </cell>
          <cell r="B67" t="str">
            <v>4.3 - Wsparcie na inwestycje w infrastrukturę związane z rozwojem, modernizacją i dostosowywaniem sektora leśnego</v>
          </cell>
        </row>
        <row r="68">
          <cell r="A68" t="str">
            <v>M04.4</v>
          </cell>
          <cell r="B68" t="str">
            <v>4.4 - Wsparcie na inwestycje nieprodukcyjne związane z realizacją celów rolno-środowiskowo-klimatycznych</v>
          </cell>
        </row>
        <row r="69">
          <cell r="A69" t="str">
            <v>M05.1</v>
          </cell>
          <cell r="B69" t="str">
            <v>5.1 - Inwestycje w działania zapobiegawcze, których celem jest ograniczanie skutków prawdopodobnych klęsk żywiołowych, niekorzystnych zjawisk klimatycznych i katastrof</v>
          </cell>
        </row>
        <row r="70">
          <cell r="A70" t="str">
            <v>M05.2</v>
          </cell>
          <cell r="B70" t="str">
            <v>5.2 - Inwestycje w odtwarzanie gruntów rolnych i przywracanie potencjału produkcji rolnej zniszczonego w wyniku klęsk żywiołowych, niekorzystnych zjawisk klimatycznych i katastrof</v>
          </cell>
        </row>
        <row r="71">
          <cell r="A71" t="str">
            <v>M06.1</v>
          </cell>
          <cell r="B71" t="str">
            <v>6.1 - Wsparcie dla młodych rolników na rozpoczęcie działalności</v>
          </cell>
        </row>
        <row r="72">
          <cell r="A72" t="str">
            <v>M06.2</v>
          </cell>
          <cell r="B72" t="str">
            <v>6.2 - Wsparcie na rozpoczęcie pozarolniczej działalności gospodarczej na obszarach wiejskich</v>
          </cell>
        </row>
        <row r="73">
          <cell r="A73" t="str">
            <v>M06.3</v>
          </cell>
          <cell r="B73" t="str">
            <v>6.3 - Wsparcie na rozpoczęcie działalności gospodarczej na rzecz rozwoju małych gospodarstw</v>
          </cell>
        </row>
        <row r="74">
          <cell r="A74" t="str">
            <v>M06.4</v>
          </cell>
          <cell r="B74" t="str">
            <v>6.4 - Wsparcie na inwestycje w tworzenie i rozwój działalności pozarolniczej</v>
          </cell>
        </row>
        <row r="75">
          <cell r="A75" t="str">
            <v>M06.5</v>
          </cell>
          <cell r="B75" t="str">
            <v>6.5 - Płatności dla rolników kwalifikujących się do systemu drobnych producentów rolnych, którzy definitywnie przekazali swoje gospodarstwo innemu rolnikowi</v>
          </cell>
        </row>
        <row r="76">
          <cell r="A76" t="str">
            <v>M07.1</v>
          </cell>
          <cell r="B76" t="str">
            <v>7.1 - Wsparcie na sporządzanie i aktualizowanie planów rozwoju gmin i wsi na obszarach wiejskich i ich podstawowych usług oraz planów ochrony obszarów Natura 2000 i innych obszarów o wysokiej wartości przyrodniczej i planów zarządzania nimi</v>
          </cell>
        </row>
        <row r="77">
          <cell r="A77" t="str">
            <v>M07.2</v>
          </cell>
          <cell r="B77" t="str">
            <v>7.2 - Wsparcie na inwestycje związane z tworzeniem, ulepszaniem lub rozbudową wszystkich rodzajów małej infrastruktury, w tym inwestycje w energię odnawialną i w oszczędzanie energii</v>
          </cell>
        </row>
        <row r="78">
          <cell r="A78" t="str">
            <v>M07.3</v>
          </cell>
          <cell r="B78" t="str">
            <v>7.3 - Wsparcie na infrastrukturę szerokopasmową, w tym w jej tworzenie, ulepszanie i rozbudowę, pasywną infrastrukturę szerokopasmową oraz zapewnianie dostępu do łączności szerokopasmowej i rozwiązań z zakresu publicznej e-administracji</v>
          </cell>
        </row>
        <row r="79">
          <cell r="A79" t="str">
            <v>M07.4</v>
          </cell>
          <cell r="B79" t="str">
            <v>7.4 - Wsparcie na inwestycje w tworzenie, ulepszanie i rozwijanie podstawowych usług lokalnych dla ludności wiejskiej, w tym rekreacji i kultury, i powiązanej infrastruktury</v>
          </cell>
        </row>
        <row r="80">
          <cell r="A80" t="str">
            <v>M07.5</v>
          </cell>
          <cell r="B80" t="str">
            <v>7.5 - Wsparcie na inwestycje w infrastrukturę rekreacyjną, informację turystyczną i infrastrukturę turystyczną o małej skali służącą publicznemu korzystaniu z tych usług</v>
          </cell>
        </row>
        <row r="81">
          <cell r="A81" t="str">
            <v>M07.6</v>
          </cell>
          <cell r="B81" t="str">
            <v>7.6 - Wsparcie na badania i inwestycje związane z utrzymaniem, odbudową i poprawą stanu dziedzictwa kulturowego i przyrodniczego wsi, krajobrazu wiejskiego i miejsc o wysokiej wartości przyrodniczej, w tym dotyczące powiązanych aspektów społeczno-gospodarczych oraz środków w zakresie świadomości środowiskowej</v>
          </cell>
        </row>
        <row r="82">
          <cell r="A82" t="str">
            <v>M07.7</v>
          </cell>
          <cell r="B82" t="str">
            <v>7.7 - Wsparcie na inwestycje ukierunkowane na przeniesienie działalności i przebudowę budynków lub innych instalacji położonych w osadach wiejskich lub w ich pobliżu, mające na celu poprawę jakości życia lub poprawę wyników osady w zakresie oddziaływania na środowisko</v>
          </cell>
        </row>
        <row r="83">
          <cell r="A83" t="str">
            <v>M07.8</v>
          </cell>
          <cell r="B83" t="str">
            <v>7.8 - Pozostałe</v>
          </cell>
        </row>
        <row r="84">
          <cell r="A84" t="str">
            <v>M08.1</v>
          </cell>
          <cell r="B84" t="str">
            <v>8.1 - Wsparcie na zalesianie i tworzenie terenu zalesionego</v>
          </cell>
        </row>
        <row r="85">
          <cell r="A85" t="str">
            <v>M08.2</v>
          </cell>
          <cell r="B85" t="str">
            <v>8.2 - Wsparcie na ustanowienie i utrzymanie systemów rolno-leśnych</v>
          </cell>
        </row>
        <row r="86">
          <cell r="A86" t="str">
            <v>M08.3</v>
          </cell>
          <cell r="B86" t="str">
            <v>8.3 - Wsparcie na zapobieganie zniszczeniom lasów wskutek pożarów lasów, klęsk żywiołowych i katastrof</v>
          </cell>
        </row>
        <row r="87">
          <cell r="A87" t="str">
            <v>M08.4</v>
          </cell>
          <cell r="B87" t="str">
            <v>8.4 - Wsparcie na odtwarzanie lasów zniszczonych wskutek pożarów lasów, klęsk żywiołowych i katastrof</v>
          </cell>
        </row>
        <row r="88">
          <cell r="A88" t="str">
            <v>M08.5</v>
          </cell>
          <cell r="B88" t="str">
            <v>8.5 - Wsparcie na inwestycje zwiększające odporność ekosystemów leśnych i ich wartość dla środowiska</v>
          </cell>
        </row>
        <row r="89">
          <cell r="A89" t="str">
            <v>M08.6</v>
          </cell>
          <cell r="B89" t="str">
            <v>8.6 - Wsparcie na inwestycje w nowe technologie w dziedzinie leśnictwa oraz w pozyskiwanie, przetwarzanie i wprowadzanie do obrotu produktów leśnych</v>
          </cell>
        </row>
        <row r="90">
          <cell r="A90" t="str">
            <v>M09.1</v>
          </cell>
          <cell r="B90" t="str">
            <v>9.1 - Tworzenie grup producentów i organizacji producentów w sektorze rolnym i leśnym</v>
          </cell>
        </row>
        <row r="91">
          <cell r="A91" t="str">
            <v>M10.1</v>
          </cell>
          <cell r="B91" t="str">
            <v>10.1 - Płatności w ramach zobowiązań rolno-środowiskowo-klimatycznych</v>
          </cell>
        </row>
        <row r="92">
          <cell r="A92" t="str">
            <v>M10.2</v>
          </cell>
          <cell r="B92" t="str">
            <v>10.2 - Wsparcie na rzecz ochrony i zrównoważonego wykorzystania i rozwoju zasobów genetycznych w rolnictwie</v>
          </cell>
        </row>
        <row r="93">
          <cell r="A93" t="str">
            <v>M11.1</v>
          </cell>
          <cell r="B93" t="str">
            <v>11.1 - Płatności na rzecz przejścia na praktyki i metody rolnictwa ekologicznego</v>
          </cell>
        </row>
        <row r="94">
          <cell r="A94" t="str">
            <v>M11.2</v>
          </cell>
          <cell r="B94" t="str">
            <v>11.2 - Płatności na rzecz utrzymania praktyk i metod rolnictwa ekologicznego</v>
          </cell>
        </row>
        <row r="95">
          <cell r="A95" t="str">
            <v>M12.1</v>
          </cell>
          <cell r="B95" t="str">
            <v>12.1 - Płatności kompensacyjne dla obszarów rolnych Natura 2000</v>
          </cell>
        </row>
        <row r="96">
          <cell r="A96" t="str">
            <v>M12.2</v>
          </cell>
          <cell r="B96" t="str">
            <v>12.2 - Płatności kompensacyjne dla obszarów leśnych Natura 2000</v>
          </cell>
        </row>
        <row r="97">
          <cell r="A97" t="str">
            <v>M12.3</v>
          </cell>
          <cell r="B97" t="str">
            <v>12.3 - Płatności kompensacyjne dla obszarów rolnych włączonych do planów gospodarowania wodami w dorzeczach</v>
          </cell>
        </row>
        <row r="98">
          <cell r="A98" t="str">
            <v>M13.1</v>
          </cell>
          <cell r="B98" t="str">
            <v>13.1 - Płatności kompensacyjne dla obszarów górskich</v>
          </cell>
        </row>
        <row r="99">
          <cell r="A99" t="str">
            <v>M13.2</v>
          </cell>
          <cell r="B99" t="str">
            <v>13.2 - Płatności kompensacyjne dla obszarów charakteryzujących się znaczącymi ograniczeniami naturalnymi</v>
          </cell>
        </row>
        <row r="100">
          <cell r="A100" t="str">
            <v>M13.3</v>
          </cell>
          <cell r="B100" t="str">
            <v>13.3 - Płatności kompensacyjne dla obszarów charakteryzujących się szczególnymi ograniczeniami</v>
          </cell>
        </row>
        <row r="101">
          <cell r="A101" t="str">
            <v>M14.1</v>
          </cell>
          <cell r="B101" t="str">
            <v>14.1 - Płatności z tytułu dobrostanu zwierząt</v>
          </cell>
        </row>
        <row r="102">
          <cell r="A102" t="str">
            <v>M15.1</v>
          </cell>
          <cell r="B102" t="str">
            <v>15.1 - Płatności na rzecz zobowiązań leśno-środowiskowych i klimatycznych</v>
          </cell>
        </row>
        <row r="103">
          <cell r="A103" t="str">
            <v>M15.2</v>
          </cell>
          <cell r="B103" t="str">
            <v>15.2 - Wsparcie na ochronę i promowanie genetycznych zasobów leśnych</v>
          </cell>
        </row>
        <row r="104">
          <cell r="A104" t="str">
            <v>M16.0</v>
          </cell>
          <cell r="B104" t="str">
            <v>16.10 - Pozostałe</v>
          </cell>
        </row>
        <row r="105">
          <cell r="A105" t="str">
            <v>M16.1</v>
          </cell>
          <cell r="B105" t="str">
            <v>16.1 - Wsparcie na ustanawianie i funkcjonowanie grup operacyjnych EPI na rzecz wydajnego i zrównoważonego rolnictwa</v>
          </cell>
        </row>
        <row r="106">
          <cell r="A106" t="str">
            <v>M16.2</v>
          </cell>
          <cell r="B106" t="str">
            <v>16.2 - Wsparcie na projekty pilotażowe oraz rozwój nowych produktów, praktyk, procesów i technologii</v>
          </cell>
        </row>
        <row r="107">
          <cell r="A107" t="str">
            <v>M16.3</v>
          </cell>
          <cell r="B107" t="str">
            <v>16.3 - Współpraca między małymi podmiotami przy organizowaniu wspólnych procesów pracy i wspólnym korzystaniu z pomieszczeń i zasobów oraz rozwoju lub marketingu usług turystycznych związanych z turystyką wiejską</v>
          </cell>
        </row>
        <row r="108">
          <cell r="A108" t="str">
            <v>M16.4</v>
          </cell>
          <cell r="B108" t="str">
            <v>16.4 - Wsparcie na horyzontalną i wertykalną współpracę między podmiotami łańcucha dostaw na rzecz tworzenia i rozwoju krótkich łańcuchów dostaw i rynków lokalnych oraz wsparcie działań promocyjnych w kontekście lokalnym, związanych z rozwojem krótkich łańcuchów dostaw i rynków lokalnych</v>
          </cell>
        </row>
        <row r="109">
          <cell r="A109" t="str">
            <v>M16.5</v>
          </cell>
          <cell r="B109" t="str">
            <v>16.5 - Wsparcie dla wspólnych działań podejmowanych w celu przeciwdziałania zmianie klimatu lub przystosowania się do niej, a także w odniesieniu do wspólnego podejścia do projektów środowiskowych i ciągłych praktyk w zakresie ochrony środowiska</v>
          </cell>
        </row>
        <row r="110">
          <cell r="A110" t="str">
            <v>M16.6</v>
          </cell>
          <cell r="B110" t="str">
            <v>16.6 - Wsparcie na horyzontalną i wertykalną współpracę między podmiotami łańcucha dostaw na rzecz zrównoważonego dostarczania biomasy do stosowania w produkcji żywności i energii oraz w procesach przemysłowych</v>
          </cell>
        </row>
        <row r="111">
          <cell r="A111" t="str">
            <v>M16.7</v>
          </cell>
          <cell r="B111" t="str">
            <v>16.7 - Wsparcie na strategie niebędące strategiami lokalnego rozwoju kierowanego przez społeczność</v>
          </cell>
        </row>
        <row r="112">
          <cell r="A112" t="str">
            <v>M16.8</v>
          </cell>
          <cell r="B112" t="str">
            <v>16.8 - Wsparcie na opracowanie planu urządzenia lasu lub równorzędnych instrumentów</v>
          </cell>
        </row>
        <row r="113">
          <cell r="A113" t="str">
            <v>M16.9</v>
          </cell>
          <cell r="B113" t="str">
            <v>16.9 - Działania dotyczące opieki zdrowotnej, integracji społecznej, rolnictwa wspieranego przez społeczność lokalną oraz edukacji w dziedzinie środowiska i żywności</v>
          </cell>
        </row>
        <row r="114">
          <cell r="A114" t="str">
            <v>M17.1</v>
          </cell>
          <cell r="B114" t="str">
            <v>17.1 - Ubezpieczenie upraw, zwierząt i roślin</v>
          </cell>
        </row>
        <row r="115">
          <cell r="A115" t="str">
            <v>M17.2</v>
          </cell>
          <cell r="B115" t="str">
            <v>17.2 - Fundusze wspólnego inwestowania dotyczące niekorzystnych zjawisk klimatycznych, chorób zwierząt i roślin, inwazji szkodników i incydentów środowiskowych</v>
          </cell>
        </row>
        <row r="116">
          <cell r="A116" t="str">
            <v>M17.3</v>
          </cell>
          <cell r="B116" t="str">
            <v>17.3 - Narzędzie stabilizacji dochodów</v>
          </cell>
        </row>
        <row r="117">
          <cell r="A117" t="str">
            <v>M18.1</v>
          </cell>
          <cell r="B117" t="str">
            <v>18 - Finansowanie uzupełniających krajowych płatności bezpośrednich dla Chorwacji</v>
          </cell>
        </row>
        <row r="118">
          <cell r="A118" t="str">
            <v>M19.1</v>
          </cell>
          <cell r="B118" t="str">
            <v>19.1 - Wsparcie przygotowawcze</v>
          </cell>
        </row>
        <row r="119">
          <cell r="A119" t="str">
            <v>M19.2</v>
          </cell>
          <cell r="B119" t="str">
            <v>19.2 - Wsparcie na realizację operacji w ramach strategii lokalnego rozwoju kierowanego przez społeczność</v>
          </cell>
        </row>
        <row r="120">
          <cell r="A120" t="str">
            <v>M19.3</v>
          </cell>
          <cell r="B120" t="str">
            <v>19.3 - Przygotowanie i realizacja działań w zakresie współpracy z lokalną grupą działania</v>
          </cell>
        </row>
        <row r="121">
          <cell r="A121" t="str">
            <v>M19.4</v>
          </cell>
          <cell r="B121" t="str">
            <v>19.4 - Wsparcie na koszty bieżące i aktywizację</v>
          </cell>
        </row>
        <row r="122">
          <cell r="A122" t="str">
            <v>M20.1</v>
          </cell>
          <cell r="B122" t="str">
            <v>20.1 - Wsparcie na pomoc techniczną (inną niż krajowa sieć obszarów wiejskich)</v>
          </cell>
        </row>
        <row r="123">
          <cell r="A123" t="str">
            <v>M20.2</v>
          </cell>
          <cell r="B123" t="str">
            <v>20.2 - Wsparcie na utworzenie i funkcjonowanie krajowej sieci obszarów wiejskich</v>
          </cell>
        </row>
        <row r="126">
          <cell r="A126" t="str">
            <v>C1</v>
          </cell>
          <cell r="B126" t="str">
            <v>Ludność</v>
          </cell>
        </row>
        <row r="127">
          <cell r="A127" t="str">
            <v>C2</v>
          </cell>
          <cell r="B127" t="str">
            <v>Struktura wieku</v>
          </cell>
        </row>
        <row r="128">
          <cell r="A128" t="str">
            <v>C3</v>
          </cell>
          <cell r="B128" t="str">
            <v>Terytorium</v>
          </cell>
        </row>
        <row r="129">
          <cell r="A129" t="str">
            <v>C4</v>
          </cell>
          <cell r="B129" t="str">
            <v>Gęstość zaludnienia</v>
          </cell>
        </row>
        <row r="130">
          <cell r="A130" t="str">
            <v>C5</v>
          </cell>
          <cell r="B130" t="str">
            <v>Stopa zatrudnienia</v>
          </cell>
        </row>
        <row r="131">
          <cell r="A131" t="str">
            <v>C6</v>
          </cell>
          <cell r="B131" t="str">
            <v>Stopa samozatrudnienia</v>
          </cell>
        </row>
        <row r="132">
          <cell r="A132" t="str">
            <v>C7</v>
          </cell>
          <cell r="B132" t="str">
            <v>Stopa bezrobocia</v>
          </cell>
        </row>
        <row r="133">
          <cell r="A133" t="str">
            <v>C8</v>
          </cell>
          <cell r="B133" t="str">
            <v>PKB na mieszkańca</v>
          </cell>
        </row>
        <row r="134">
          <cell r="A134" t="str">
            <v>C9</v>
          </cell>
          <cell r="B134" t="str">
            <v>Wskaźnik ubóstwa</v>
          </cell>
        </row>
        <row r="135">
          <cell r="A135" t="str">
            <v>C10</v>
          </cell>
          <cell r="B135" t="str">
            <v>Struktura gospodarki (GVA)</v>
          </cell>
        </row>
        <row r="136">
          <cell r="A136" t="str">
            <v>C11</v>
          </cell>
          <cell r="B136" t="str">
            <v>Struktura zatrudnienia</v>
          </cell>
        </row>
        <row r="137">
          <cell r="A137" t="str">
            <v>C12</v>
          </cell>
          <cell r="B137" t="str">
            <v>Wydajność pracy w podziale na sektory gospodarki</v>
          </cell>
        </row>
        <row r="138">
          <cell r="A138" t="str">
            <v>C13</v>
          </cell>
          <cell r="B138" t="str">
            <v>Zatrudnienie w poszczególnych obszarach działalności gospodarczej</v>
          </cell>
        </row>
        <row r="139">
          <cell r="A139" t="str">
            <v>C14</v>
          </cell>
          <cell r="B139" t="str">
            <v>Wydajność pracy w rolnictwie</v>
          </cell>
        </row>
        <row r="140">
          <cell r="A140" t="str">
            <v>C15</v>
          </cell>
          <cell r="B140" t="str">
            <v>Wydajność pracy w leśnictwie</v>
          </cell>
        </row>
        <row r="141">
          <cell r="A141" t="str">
            <v>C16</v>
          </cell>
          <cell r="B141" t="str">
            <v>Wydajność pracy w przemyśle spożywczym</v>
          </cell>
        </row>
        <row r="142">
          <cell r="A142" t="str">
            <v>C17</v>
          </cell>
          <cell r="B142" t="str">
            <v>Gospodarstwa rolne</v>
          </cell>
        </row>
        <row r="143">
          <cell r="A143" t="str">
            <v>C18</v>
          </cell>
          <cell r="B143" t="str">
            <v>Grunty rolne</v>
          </cell>
        </row>
        <row r="144">
          <cell r="A144" t="str">
            <v>C19</v>
          </cell>
          <cell r="B144" t="str">
            <v>Użytki rolne w ramach rolnictwa ekologicznego</v>
          </cell>
        </row>
        <row r="145">
          <cell r="A145" t="str">
            <v>C20</v>
          </cell>
          <cell r="B145" t="str">
            <v>Grunty nawadniane</v>
          </cell>
        </row>
        <row r="146">
          <cell r="A146" t="str">
            <v>C21</v>
          </cell>
          <cell r="B146" t="str">
            <v>Duże jednostki przeliczeniowe inwentarza</v>
          </cell>
        </row>
        <row r="147">
          <cell r="A147" t="str">
            <v>C22</v>
          </cell>
          <cell r="B147" t="str">
            <v>Siła robocza w gospodarstwie</v>
          </cell>
        </row>
        <row r="148">
          <cell r="A148" t="str">
            <v>C23</v>
          </cell>
          <cell r="B148" t="str">
            <v>Struktura wieku gospodarujących</v>
          </cell>
        </row>
        <row r="149">
          <cell r="A149" t="str">
            <v>C24</v>
          </cell>
          <cell r="B149" t="str">
            <v>Poziom wykształcenia rolniczego gospodarujących</v>
          </cell>
        </row>
        <row r="150">
          <cell r="A150" t="str">
            <v>C25</v>
          </cell>
          <cell r="B150" t="str">
            <v>Dochód czynników produkcji rolniczej</v>
          </cell>
        </row>
        <row r="151">
          <cell r="A151" t="str">
            <v>C26</v>
          </cell>
          <cell r="B151" t="str">
            <v>Dochód przedsiębiorcy rolnego</v>
          </cell>
        </row>
        <row r="152">
          <cell r="A152" t="str">
            <v>C27</v>
          </cell>
          <cell r="B152" t="str">
            <v>Łączna produktywność czynników produkcji</v>
          </cell>
        </row>
        <row r="153">
          <cell r="A153" t="str">
            <v>C28</v>
          </cell>
          <cell r="B153" t="str">
            <v>Środki trwałe brutto w rolnictwie</v>
          </cell>
        </row>
        <row r="154">
          <cell r="A154" t="str">
            <v>C29</v>
          </cell>
          <cell r="B154" t="str">
            <v>Lasy lub inne grunty zalesione ogółem (FOWL)</v>
          </cell>
        </row>
        <row r="155">
          <cell r="A155" t="str">
            <v>C30</v>
          </cell>
          <cell r="B155" t="str">
            <v>Infrastruktura turystyczna</v>
          </cell>
        </row>
        <row r="156">
          <cell r="A156" t="str">
            <v>C31</v>
          </cell>
          <cell r="B156" t="str">
            <v>Użytkowanie terenu</v>
          </cell>
        </row>
        <row r="157">
          <cell r="A157" t="str">
            <v>C32</v>
          </cell>
          <cell r="B157" t="str">
            <v>Obszary o niekorzystnych warunkach gospodarowania</v>
          </cell>
        </row>
        <row r="158">
          <cell r="A158" t="str">
            <v>C33</v>
          </cell>
          <cell r="B158" t="str">
            <v>Intensywność rolnictwa</v>
          </cell>
        </row>
        <row r="159">
          <cell r="A159" t="str">
            <v>C34</v>
          </cell>
          <cell r="B159" t="str">
            <v>Obszary Natura 2000</v>
          </cell>
        </row>
        <row r="160">
          <cell r="A160" t="str">
            <v>C35</v>
          </cell>
          <cell r="B160" t="str">
            <v>Wskaźnik ptaków krajobrazu rolniczego (FBI)</v>
          </cell>
        </row>
        <row r="161">
          <cell r="A161" t="str">
            <v>C36</v>
          </cell>
          <cell r="B161" t="str">
            <v>Status ochrony siedlisk rolnych (obszary trawiaste)</v>
          </cell>
        </row>
        <row r="162">
          <cell r="A162" t="str">
            <v>C37</v>
          </cell>
          <cell r="B162" t="str">
            <v>Rolnictwo o wysokiej wartości przyrodniczej (HNV)</v>
          </cell>
        </row>
        <row r="163">
          <cell r="A163" t="str">
            <v>C38</v>
          </cell>
          <cell r="B163" t="str">
            <v>Las chroniony</v>
          </cell>
        </row>
        <row r="164">
          <cell r="A164" t="str">
            <v>C39</v>
          </cell>
          <cell r="B164" t="str">
            <v>Pobór wody na potrzeby rolnictwa</v>
          </cell>
        </row>
        <row r="165">
          <cell r="A165" t="str">
            <v>C40</v>
          </cell>
          <cell r="B165" t="str">
            <v>Jakość wody</v>
          </cell>
        </row>
        <row r="166">
          <cell r="A166" t="str">
            <v>C41</v>
          </cell>
          <cell r="B166" t="str">
            <v>Zawartość materii organicznej w glebie na terenie gruntów ornych</v>
          </cell>
        </row>
        <row r="167">
          <cell r="A167" t="str">
            <v>C42</v>
          </cell>
          <cell r="B167" t="str">
            <v>Erozja gleby powodowana przez wodę</v>
          </cell>
        </row>
        <row r="168">
          <cell r="A168" t="str">
            <v>C43</v>
          </cell>
          <cell r="B168" t="str">
            <v>Wytwarzanie energii odnawialnej z rolnictwa i leśnictwa</v>
          </cell>
        </row>
        <row r="169">
          <cell r="A169" t="str">
            <v>C44</v>
          </cell>
          <cell r="B169" t="str">
            <v>Wykorzystanie energii w rolnictwie, leśnictwie i przemyśle spożywczym</v>
          </cell>
        </row>
        <row r="170">
          <cell r="A170" t="str">
            <v>C45</v>
          </cell>
          <cell r="B170" t="str">
            <v>Emisje gazów z rolnictwa</v>
          </cell>
        </row>
        <row r="171">
          <cell r="A171" t="str">
            <v>O1</v>
          </cell>
          <cell r="B171" t="str">
            <v>Wydatki ze środków publicznych ogółem</v>
          </cell>
        </row>
        <row r="172">
          <cell r="A172" t="str">
            <v>O2</v>
          </cell>
          <cell r="B172" t="str">
            <v>Inwestycje ogółem</v>
          </cell>
        </row>
        <row r="173">
          <cell r="A173" t="str">
            <v>O3</v>
          </cell>
          <cell r="B173" t="str">
            <v>Liczba wspieranych działań/operacji</v>
          </cell>
        </row>
        <row r="174">
          <cell r="A174" t="str">
            <v>O4</v>
          </cell>
          <cell r="B174" t="str">
            <v>Liczba gospodarstw rolnych/beneficjentów otrzymujących wsparcie</v>
          </cell>
        </row>
        <row r="175">
          <cell r="A175" t="str">
            <v>O5</v>
          </cell>
          <cell r="B175" t="str">
            <v>Obszar całkowity (ha)</v>
          </cell>
        </row>
        <row r="176">
          <cell r="A176" t="str">
            <v>O6</v>
          </cell>
          <cell r="B176" t="str">
            <v>Powierzchnia fizyczna otrzymująca wsparcie (ha)</v>
          </cell>
        </row>
        <row r="177">
          <cell r="A177" t="str">
            <v>O7</v>
          </cell>
          <cell r="B177" t="str">
            <v>Liczba wspieranych umów</v>
          </cell>
        </row>
        <row r="178">
          <cell r="A178" t="str">
            <v>O8</v>
          </cell>
          <cell r="B178" t="str">
            <v>Liczba dużych jednostek przeliczeniowych inwentarza otrzymujących wsparcie (LU)</v>
          </cell>
        </row>
        <row r="179">
          <cell r="A179" t="str">
            <v>O9</v>
          </cell>
          <cell r="B179" t="str">
            <v>Liczba gospodarstw rolnych uczestniczących w systemach wsparcia</v>
          </cell>
        </row>
        <row r="180">
          <cell r="A180" t="str">
            <v>O10</v>
          </cell>
          <cell r="B180" t="str">
            <v>Liczba rolników korzystających z dopłat</v>
          </cell>
        </row>
        <row r="181">
          <cell r="A181" t="str">
            <v>O11</v>
          </cell>
          <cell r="B181" t="str">
            <v>Liczba dni przeprowadzonych szkoleń</v>
          </cell>
        </row>
        <row r="182">
          <cell r="A182" t="str">
            <v>O12</v>
          </cell>
          <cell r="B182" t="str">
            <v>Liczba uczestników szkolenia</v>
          </cell>
        </row>
        <row r="183">
          <cell r="A183" t="str">
            <v>O13</v>
          </cell>
          <cell r="B183" t="str">
            <v>Liczba beneficjentów, którzy skorzystali z usług doradczych</v>
          </cell>
        </row>
        <row r="184">
          <cell r="A184" t="str">
            <v>O14</v>
          </cell>
          <cell r="B184" t="str">
            <v>Liczba przeszkolonych doradców</v>
          </cell>
        </row>
        <row r="185">
          <cell r="A185" t="str">
            <v>O15</v>
          </cell>
          <cell r="B185" t="str">
            <v>Liczba ludności korzystającej z ulepszonych usług/infrastruktury (w obszarze IT lub w innym obszarze)</v>
          </cell>
        </row>
        <row r="186">
          <cell r="A186" t="str">
            <v>O16</v>
          </cell>
          <cell r="B186" t="str">
            <v>Liczba grup EPI otrzymujących wsparcie, liczba operacji EPI otrzymujących wsparcie oraz liczba i rodzaj partnerów w grupach EPI</v>
          </cell>
        </row>
        <row r="187">
          <cell r="A187" t="str">
            <v>O17</v>
          </cell>
          <cell r="B187" t="str">
            <v>Liczba operacji współpracy otrzymujących wsparcie (innych niż EPI)</v>
          </cell>
        </row>
        <row r="188">
          <cell r="A188" t="str">
            <v>O18</v>
          </cell>
          <cell r="B188" t="str">
            <v>Liczba ludności na obszarze lokalnej grupy działania</v>
          </cell>
        </row>
        <row r="189">
          <cell r="A189" t="str">
            <v>O19</v>
          </cell>
          <cell r="B189" t="str">
            <v>Liczba wybranych lokalnych grup działania</v>
          </cell>
        </row>
        <row r="190">
          <cell r="A190" t="str">
            <v>O20</v>
          </cell>
          <cell r="B190" t="str">
            <v>Liczba projektów LEADER otrzymujących wsparcie</v>
          </cell>
        </row>
        <row r="191">
          <cell r="A191" t="str">
            <v>O21</v>
          </cell>
          <cell r="B191" t="str">
            <v>Liczba wspieranych projektów współpracy</v>
          </cell>
        </row>
        <row r="192">
          <cell r="A192" t="str">
            <v>O22</v>
          </cell>
          <cell r="B192" t="str">
            <v>Liczba i typ promotorów projektów</v>
          </cell>
        </row>
        <row r="193">
          <cell r="A193" t="str">
            <v>O23</v>
          </cell>
          <cell r="B193" t="str">
            <v>Numer identyfikacyjny lokalnych grup działania uczestniczących w projekcie współpracy</v>
          </cell>
        </row>
        <row r="194">
          <cell r="A194" t="str">
            <v>O24</v>
          </cell>
          <cell r="B194" t="str">
            <v>Liczba tematycznych i analitycznych wymian zorganizowanych przy wsparciu krajowej sieci obszarów wiejskich</v>
          </cell>
        </row>
        <row r="195">
          <cell r="A195" t="str">
            <v>O25</v>
          </cell>
          <cell r="B195" t="str">
            <v>Liczba narzędzi komunikacyjnych krajowej sieci obszarów wiejskich</v>
          </cell>
        </row>
        <row r="196">
          <cell r="A196" t="str">
            <v>O26</v>
          </cell>
          <cell r="B196" t="str">
            <v>Liczba działań w ramach Europejskiej Sieci na rzecz Rozwoju Obszarów Wiejskich, w których uczestniczyła krajowa sieć obszarów wiejskich</v>
          </cell>
        </row>
        <row r="197">
          <cell r="A197" t="str">
            <v>R1</v>
          </cell>
          <cell r="B197" t="str">
            <v>R1: procent gospodarstw rolnych otrzymujących wsparcie z programu rozwoju obszarów wiejskich na inwestycje związane z restrukturyzacją lub modernizacją (cel szczegółowy 2A)</v>
          </cell>
        </row>
        <row r="198">
          <cell r="A198" t="str">
            <v>R2</v>
          </cell>
          <cell r="B198" t="str">
            <v>R2: Zmiana w zakresie produkcji rolnej w gospodarstwach otrzymujących wsparcie/w rocznych jednostkach pracy (cel szczegółowy 2A)*</v>
          </cell>
        </row>
        <row r="199">
          <cell r="A199" t="str">
            <v>R3</v>
          </cell>
          <cell r="B199" t="str">
            <v>R3: procent gospodarstw rolnych korzystających z planów rozwoju działalności gospodarczej/inwestycji dla młodych rolników otrzymujących wsparcie z programu rozwoju obszarów wiejskich (cel szczegółowy 2B)</v>
          </cell>
        </row>
        <row r="200">
          <cell r="A200" t="str">
            <v>R4</v>
          </cell>
          <cell r="B200" t="str">
            <v>R4: procent gospodarstw rolnych otrzymujących wsparcie w ramach systemów jakości, rynków lokalnych i krótkich cykli dostaw oraz grup/organizacji producentów (cel szczegółowy 3A)</v>
          </cell>
        </row>
        <row r="201">
          <cell r="A201" t="str">
            <v>R5</v>
          </cell>
          <cell r="B201" t="str">
            <v>R5: procent gospodarstw rolnych uczestniczących w systemach zarządzania ryzykiem (cel szczegółowy 3B)</v>
          </cell>
        </row>
        <row r="202">
          <cell r="A202" t="str">
            <v>R6</v>
          </cell>
          <cell r="B202" t="str">
            <v>R6: procent lasów lub innych zalesionych obszarów w ramach umów o zarządzanie wspierających różnorodność biologiczną (cel szczegółowy 4A)</v>
          </cell>
        </row>
        <row r="203">
          <cell r="A203" t="str">
            <v>R7</v>
          </cell>
          <cell r="B203" t="str">
            <v>R7: procent gruntów rolnych w ramach umów o zarządzanie wspierających różnorodność biologiczną lub krajobrazy (cel szczegółowy 4A)</v>
          </cell>
        </row>
        <row r="204">
          <cell r="A204" t="str">
            <v>R8</v>
          </cell>
          <cell r="B204" t="str">
            <v>R8:procent gruntów rolnych w ramach umów o zarządzanie dotyczących poprawy gospodarki wodnej (cel szczegółowy 4B)</v>
          </cell>
        </row>
        <row r="205">
          <cell r="A205" t="str">
            <v>R9</v>
          </cell>
          <cell r="B205" t="str">
            <v>R9: procent gruntów leśnych w ramach umów o zarządzanie dotyczących poprawy gospodarki wodnej (cel szczegółowy 4B)</v>
          </cell>
        </row>
        <row r="206">
          <cell r="A206" t="str">
            <v>R10</v>
          </cell>
          <cell r="B206" t="str">
            <v>R10: procent gruntów rolnych w ramach umów o zarządzanie dotyczących poprawy gospodarowania glebą i/lub zapobiegania erozji gleby (cel szczegółowy 4C)</v>
          </cell>
        </row>
        <row r="207">
          <cell r="A207" t="str">
            <v>R11</v>
          </cell>
          <cell r="B207" t="str">
            <v>R11: procent gruntów leśnych w ramach umów o zarządzanie dotyczących poprawy gospodarowania glebą i/lub zapobiegania erozji gleby (cel szczegółowy 4C)</v>
          </cell>
        </row>
        <row r="208">
          <cell r="A208" t="str">
            <v>R12</v>
          </cell>
          <cell r="B208" t="str">
            <v>R12: procent gruntów nawadnianych, w odniesieniu do których następuje przechodzenie na bardziej sprawny system nawadniania (cel szczegółowy 5A)</v>
          </cell>
        </row>
        <row r="209">
          <cell r="A209" t="str">
            <v>R13</v>
          </cell>
          <cell r="B209" t="str">
            <v>R13: zwiększenie efektywności korzystania z zasobów wodnych w rolnictwie w projektach otrzymujących wsparcie z programu rozwoju obszarów wiejskich (cel szczegółowy 5A) (*)</v>
          </cell>
        </row>
        <row r="210">
          <cell r="A210" t="str">
            <v>R17</v>
          </cell>
          <cell r="B210" t="str">
            <v>R17: procent gruntów rolnych w ramach umów o zarządzanie w celu redukcji emisji gazów cieplarnianych lub amoniaku (cel szczegółowy 5D)</v>
          </cell>
        </row>
        <row r="211">
          <cell r="A211" t="str">
            <v>R14</v>
          </cell>
          <cell r="B211" t="str">
            <v>R14: zwiększenie efektywności korzystania z energii w rolnictwie i przetwórstwie spożywczym w projektach otrzymujących wsparcie z programu rozwoju obszarów wiejskich (cel szczegółowy 5B) (*)</v>
          </cell>
        </row>
        <row r="212">
          <cell r="A212" t="str">
            <v>R15</v>
          </cell>
          <cell r="B212" t="str">
            <v>R15: energia ze źródeł odnawialnych wytworzona w projektach otrzymujących wsparcie (cel szczegółowy 5C) (*)</v>
          </cell>
        </row>
        <row r="213">
          <cell r="A213" t="str">
            <v>R16</v>
          </cell>
          <cell r="B213" t="str">
            <v>R16: procent dużych jednostek przeliczeniowych objętych inwestycjami w zakresie gospodarki zwierzęcej w celu redukcji emisji gazów cieplarnianych lub amoniaku (cel szczegółowy 5D)</v>
          </cell>
        </row>
        <row r="214">
          <cell r="A214" t="str">
            <v>R18</v>
          </cell>
          <cell r="B214" t="str">
            <v>R18: ograniczenie emisji metanu i podtlenku azotu (cel szczegółowy 5D) (*)</v>
          </cell>
        </row>
        <row r="215">
          <cell r="A215" t="str">
            <v>R19</v>
          </cell>
          <cell r="B215" t="str">
            <v>R19: ograniczenie emisji amoniaku (cel szczegółowy 5D) (*)</v>
          </cell>
        </row>
        <row r="216">
          <cell r="A216" t="str">
            <v>R20</v>
          </cell>
          <cell r="B216" t="str">
            <v>R20: procent gruntów rolnych i leśnych objętych umowami o zarządzanie przyczyniającymi się do pochłaniania dwutlenku węgla i ochrony węgla (cel szczegółowy 5E)</v>
          </cell>
        </row>
        <row r="217">
          <cell r="A217" t="str">
            <v>R21</v>
          </cell>
          <cell r="B217" t="str">
            <v>R21: miejsca pracy stworzone w ramach projektów objętych wsparciem (cel szczegółowy 6A)</v>
          </cell>
        </row>
        <row r="218">
          <cell r="A218" t="str">
            <v>R22</v>
          </cell>
          <cell r="B218" t="str">
            <v>R22: procent ludności wiejskiej objętej lokalnymi strategiami rozwoju (cel szczegółowy 6B)</v>
          </cell>
        </row>
        <row r="219">
          <cell r="A219" t="str">
            <v>R23</v>
          </cell>
          <cell r="B219" t="str">
            <v>R23: procent ludności wiejskiej korzystającej z ulepszonych usług/infrastruktury (cel szczegółowy 6B)</v>
          </cell>
        </row>
        <row r="220">
          <cell r="A220" t="str">
            <v>R24</v>
          </cell>
          <cell r="B220" t="str">
            <v>R24: miejsca pracy stworzone w ramach projektów objętych wsparciem (LEADER) (cel szczegółowy 6B)</v>
          </cell>
        </row>
        <row r="221">
          <cell r="A221" t="str">
            <v>R25</v>
          </cell>
          <cell r="B221" t="str">
            <v>R25: procent ludności wiejskiej korzystającej z nowych lub ulepszonych usług/infrastruktury – ICT) (cel szczegółowy 6C)</v>
          </cell>
        </row>
        <row r="222">
          <cell r="A222" t="str">
            <v>T1</v>
          </cell>
          <cell r="B222" t="str">
            <v>T1: procent wydatków w ramach artykułów 14, 15 i 35 rozporządzenia (UE) nr 1305/2013 w odniesieniu do ogółu wydatków poniesionych w ramach PROW (cel szczegółowy 1 A)</v>
          </cell>
        </row>
        <row r="223">
          <cell r="A223" t="str">
            <v>T2</v>
          </cell>
          <cell r="B223" t="str">
            <v>T2: łączna liczba operacji współpracy otrzymujących wsparcie w ramach działania dotyczącego współpracy (art. 35 rozporządzenia (UE) nr 1305/2013) (grupy, sieci/klastry, projekty pilotażowe...) (cel szczegółowy 1B)</v>
          </cell>
        </row>
        <row r="224">
          <cell r="A224" t="str">
            <v>T3</v>
          </cell>
          <cell r="B224" t="str">
            <v>T3: łączna liczba uczestników szkolenia na podstawie art. 14 rozporządzenia (UE) nr 1305/2013 (cel szczegółowy 1C)</v>
          </cell>
        </row>
        <row r="225">
          <cell r="A225" t="str">
            <v>T4</v>
          </cell>
          <cell r="B225" t="str">
            <v>T4: procent gospodarstw rolnych otrzymujących wsparcie z programu rozwoju obszarów wiejskich na inwestycje związane z restrukturyzacją lub modernizacją (cel szczegółowy 2A)</v>
          </cell>
        </row>
        <row r="226">
          <cell r="A226" t="str">
            <v>T5</v>
          </cell>
          <cell r="B226" t="str">
            <v>T5: procent gospodarstw rolnych korzystających z planów rozwoju działalności gospodarczej/inwestycji dla młodych rolników otrzymujących wsparcie z programu rozwoju obszarów wiejskich (cel szczegółowy 2B)</v>
          </cell>
        </row>
        <row r="227">
          <cell r="A227" t="str">
            <v>T6</v>
          </cell>
          <cell r="B227" t="str">
            <v>T6: procent gospodarstw rolnych otrzymujących wsparcie w ramach systemów jakości, rynków lokalnych i krótkich cykli dostaw oraz grup/organizacji producentów (cel szczegółowy 3A)</v>
          </cell>
        </row>
        <row r="228">
          <cell r="A228" t="str">
            <v>T7</v>
          </cell>
          <cell r="B228" t="str">
            <v>T7: procent gospodarstw rolnych uczestniczących w systemach zarządzania ryzykiem (cel szczegółowy 3B)</v>
          </cell>
        </row>
        <row r="229">
          <cell r="A229" t="str">
            <v>T8</v>
          </cell>
          <cell r="B229" t="str">
            <v>T8: procent lasów/innych zalesionych obszarów w ramach umów o zarządzanie wspierających różnorodność biologiczną (cel szczegółowy 4A)</v>
          </cell>
        </row>
        <row r="230">
          <cell r="A230" t="str">
            <v>T9</v>
          </cell>
          <cell r="B230" t="str">
            <v>T9: procent gruntów rolnych w ramach umów o zarządzanie wspierających różnorodność biologiczną lub krajobrazy (cel szczegółowy 4A)</v>
          </cell>
        </row>
        <row r="231">
          <cell r="A231" t="str">
            <v>T10</v>
          </cell>
          <cell r="B231" t="str">
            <v>T10: procent gruntów rolnych w ramach umów o zarządzanie dotyczących poprawy gospodarki wodnej (cel szczegółowy 4B)</v>
          </cell>
        </row>
        <row r="232">
          <cell r="A232" t="str">
            <v>T11</v>
          </cell>
          <cell r="B232" t="str">
            <v>T11: procent gruntów leśnych w ramach umów o zarządzanie dotyczących poprawy gospodarki wodnej (cel szczegółowy 4B)</v>
          </cell>
        </row>
        <row r="233">
          <cell r="A233" t="str">
            <v>T12</v>
          </cell>
          <cell r="B233" t="str">
            <v>T12: procent gruntów rolnych w ramach umów o zarządzanie dotyczących poprawy gospodarowania glebą i/lub zapobiegania erozji gleby (cel szczegółowy 4C)</v>
          </cell>
        </row>
        <row r="234">
          <cell r="A234" t="str">
            <v>T16</v>
          </cell>
          <cell r="B234" t="str">
            <v>T16: inwestycje na rzecz wytwarzania energii ze źródeł odnawialnych, ogółem (cel szczegółowy 5C)</v>
          </cell>
        </row>
        <row r="235">
          <cell r="A235" t="str">
            <v>T13</v>
          </cell>
          <cell r="B235" t="str">
            <v>T13: procent gruntów leśnych w ramach umów o zarządzanie dotyczących poprawy gospodarowania glebą lub zapobiegania erozji gleby (cel szczegółowy 4C)</v>
          </cell>
        </row>
        <row r="236">
          <cell r="A236" t="str">
            <v>T14</v>
          </cell>
          <cell r="B236" t="str">
            <v>T14: procent gruntów nawadnianych, w odniesieniu do których następuje przechodzenie na bardziej sprawny system nawadniania (cel szczegółowy 5A)</v>
          </cell>
        </row>
        <row r="237">
          <cell r="A237" t="str">
            <v>T15</v>
          </cell>
          <cell r="B237" t="str">
            <v>T15: całkowita suma inwestycji na rzecz efektywności energetycznej (cel szczegółowy 5B)</v>
          </cell>
        </row>
        <row r="238">
          <cell r="A238" t="str">
            <v>T17</v>
          </cell>
          <cell r="B238" t="str">
            <v>T17: procent dużych jednostek przeliczeniowych objętych inwestycjami w zakresie gospodarki zwierzęcej w celu redukcji emisji gazów cieplarnianych lub amoniaku (cel szczegółowy 5D)</v>
          </cell>
        </row>
        <row r="239">
          <cell r="A239" t="str">
            <v>T18</v>
          </cell>
          <cell r="B239" t="str">
            <v>T18: procent gruntów rolnych w ramach umów o zarządzanie w celu redukcji emisji gazów cieplarnianych lub amoniaku (cel szczegółowy 5D)</v>
          </cell>
        </row>
        <row r="240">
          <cell r="A240" t="str">
            <v>T19</v>
          </cell>
          <cell r="B240" t="str">
            <v>T19: procent gruntów rolnych i leśnych objętych umowami o zarządzanie przyczyniającymi się do pochłaniania dwutlenku węgla i ochrony węgla (cel szczegółowy 5E)</v>
          </cell>
        </row>
        <row r="241">
          <cell r="A241" t="str">
            <v>T20</v>
          </cell>
          <cell r="B241" t="str">
            <v>T20: miejsca pracy stworzone w ramach projektów objętych wsparciem (cel szczegółowy 6A)</v>
          </cell>
        </row>
        <row r="242">
          <cell r="A242" t="str">
            <v>T21</v>
          </cell>
          <cell r="B242" t="str">
            <v>T21: procent ludności wiejskiej objętej strategiami lokalnego rozwoju (cel szczegółowy 6B)</v>
          </cell>
        </row>
        <row r="243">
          <cell r="A243" t="str">
            <v>T22</v>
          </cell>
          <cell r="B243" t="str">
            <v>T22: procent ludności wiejskiej korzystającej z ulepszonych usług/infrastruktury (cel szczegółowy 6B)</v>
          </cell>
        </row>
        <row r="244">
          <cell r="A244" t="str">
            <v>T23</v>
          </cell>
          <cell r="B244" t="str">
            <v>T23: miejsca pracy stworzone w ramach projektów objętych wsparciem (LEADER) (cel szczegółowy 6B)</v>
          </cell>
        </row>
        <row r="245">
          <cell r="A245" t="str">
            <v>T24</v>
          </cell>
          <cell r="B245" t="str">
            <v>T24: procent ludności wiejskiej korzystającej z nowych lub ulepszonych usług/infrastruktury – ICT) (cel szczegółowy 6C)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 tytułowy"/>
      <sheetName val="Słownik"/>
      <sheetName val="Strategia"/>
      <sheetName val="Tab A (ARiMR)"/>
      <sheetName val="Tabela A"/>
      <sheetName val="Tabela B1"/>
      <sheetName val="Tabela B2.1"/>
      <sheetName val="Tabela B2.2"/>
      <sheetName val="Tabela B2.3"/>
      <sheetName val="Tab B3 (ARiMR)"/>
      <sheetName val="Tabela B3"/>
      <sheetName val="Tabela B4 (ARiMR)"/>
      <sheetName val="Tabela B4"/>
      <sheetName val="Tabele C"/>
      <sheetName val="Tabela C1.1"/>
      <sheetName val="Tabela C1.2, C1.3"/>
      <sheetName val="Tabela C2.1"/>
      <sheetName val="Tabela C2.2"/>
      <sheetName val="Tabela C2.3"/>
      <sheetName val="Tabela D (ARiMR)"/>
      <sheetName val="Tabela D"/>
      <sheetName val="Tabela E"/>
      <sheetName val="Tabela F"/>
    </sheetNames>
    <sheetDataSet>
      <sheetData sheetId="0"/>
      <sheetData sheetId="1">
        <row r="57">
          <cell r="A57" t="str">
            <v>M01.1</v>
          </cell>
          <cell r="B57" t="str">
            <v>1.1 - Wsparcie kształcenia zawodowego i nabywania umiejętności</v>
          </cell>
        </row>
        <row r="58">
          <cell r="A58" t="str">
            <v>M01.2</v>
          </cell>
          <cell r="B58" t="str">
            <v>1.2 - Wsparcie na demonstracje i działania informacyjne</v>
          </cell>
        </row>
        <row r="59">
          <cell r="A59" t="str">
            <v>M01.3</v>
          </cell>
          <cell r="B59" t="str">
            <v>1.3 - Wsparcie na krótkoterminową wymianę zarządzających gospodarstwami rolnymi i lasami oraz wizyty w gospodarstwach i lasach</v>
          </cell>
        </row>
        <row r="60">
          <cell r="A60" t="str">
            <v>M02.1</v>
          </cell>
          <cell r="B60" t="str">
            <v>2.1 - Wsparcie dla korzystających z usług doradczych</v>
          </cell>
        </row>
        <row r="61">
          <cell r="A61" t="str">
            <v>M02.2</v>
          </cell>
          <cell r="B61" t="str">
            <v>2.2 - Wsparcie na tworzenie usług z zakresu zarządzania gospodarstwem rolnym, pomocy i usług doradczych, jak również usług doradczych w zakresie leśnictwa</v>
          </cell>
        </row>
        <row r="62">
          <cell r="A62" t="str">
            <v>M02.3</v>
          </cell>
          <cell r="B62" t="str">
            <v>2.3 - Wsparcia na szkolenia doradców</v>
          </cell>
        </row>
        <row r="63">
          <cell r="A63" t="str">
            <v>M03.1</v>
          </cell>
          <cell r="B63" t="str">
            <v>3.1 - Wsparcie na koszty przystępowania do systemów jakości</v>
          </cell>
        </row>
        <row r="64">
          <cell r="A64" t="str">
            <v>M03.2</v>
          </cell>
          <cell r="B64" t="str">
            <v>3.2 - Wsparcie na działania informacyjne i promocyjne realizowane przez grupy producentów na rynku wewnętrznym</v>
          </cell>
        </row>
        <row r="65">
          <cell r="A65" t="str">
            <v>M04.1</v>
          </cell>
          <cell r="B65" t="str">
            <v>4.1 - Wsparcie na inwestycje w gospodarstwach rolnych</v>
          </cell>
        </row>
        <row r="66">
          <cell r="A66" t="str">
            <v>M04.2</v>
          </cell>
          <cell r="B66" t="str">
            <v>4.2 - Wsparcie na inwestycje w zakresie przetwórstwa i wprowadzania do obrotu lub rozwoju produktów rolnych</v>
          </cell>
        </row>
        <row r="67">
          <cell r="A67" t="str">
            <v>M04.3</v>
          </cell>
          <cell r="B67" t="str">
            <v>4.3 - Wsparcie na inwestycje w infrastrukturę związane z rozwojem, modernizacją i dostosowywaniem sektora leśnego</v>
          </cell>
        </row>
        <row r="68">
          <cell r="A68" t="str">
            <v>M04.4</v>
          </cell>
          <cell r="B68" t="str">
            <v>4.4 - Wsparcie na inwestycje nieprodukcyjne związane z realizacją celów rolno-środowiskowo-klimatycznych</v>
          </cell>
        </row>
        <row r="69">
          <cell r="A69" t="str">
            <v>M05.1</v>
          </cell>
          <cell r="B69" t="str">
            <v>5.1 - Inwestycje w działania zapobiegawcze, których celem jest ograniczanie skutków prawdopodobnych klęsk żywiołowych, niekorzystnych zjawisk klimatycznych i katastrof</v>
          </cell>
        </row>
        <row r="70">
          <cell r="A70" t="str">
            <v>M05.2</v>
          </cell>
          <cell r="B70" t="str">
            <v>5.2 - Inwestycje w odtwarzanie gruntów rolnych i przywracanie potencjału produkcji rolnej zniszczonego w wyniku klęsk żywiołowych, niekorzystnych zjawisk klimatycznych i katastrof</v>
          </cell>
        </row>
        <row r="71">
          <cell r="A71" t="str">
            <v>M06.1</v>
          </cell>
          <cell r="B71" t="str">
            <v>6.1 - Wsparcie dla młodych rolników na rozpoczęcie działalności</v>
          </cell>
        </row>
        <row r="72">
          <cell r="A72" t="str">
            <v>M06.2</v>
          </cell>
          <cell r="B72" t="str">
            <v>6.2 - Wsparcie na rozpoczęcie pozarolniczej działalności gospodarczej na obszarach wiejskich</v>
          </cell>
        </row>
        <row r="73">
          <cell r="A73" t="str">
            <v>M06.3</v>
          </cell>
          <cell r="B73" t="str">
            <v>6.3 - Wsparcie na rozpoczęcie działalności gospodarczej na rzecz rozwoju małych gospodarstw</v>
          </cell>
        </row>
        <row r="74">
          <cell r="A74" t="str">
            <v>M06.4</v>
          </cell>
          <cell r="B74" t="str">
            <v>6.4 - Wsparcie na inwestycje w tworzenie i rozwój działalności pozarolniczej</v>
          </cell>
        </row>
        <row r="75">
          <cell r="A75" t="str">
            <v>M06.5</v>
          </cell>
          <cell r="B75" t="str">
            <v>6.5 - Płatności dla rolników kwalifikujących się do systemu drobnych producentów rolnych, którzy definitywnie przekazali swoje gospodarstwo innemu rolnikowi</v>
          </cell>
        </row>
        <row r="76">
          <cell r="A76" t="str">
            <v>M07.1</v>
          </cell>
          <cell r="B76" t="str">
            <v>7.1 - Wsparcie na sporządzanie i aktualizowanie planów rozwoju gmin i wsi na obszarach wiejskich i ich podstawowych usług oraz planów ochrony obszarów Natura 2000 i innych obszarów o wysokiej wartości przyrodniczej i planów zarządzania nimi</v>
          </cell>
        </row>
        <row r="77">
          <cell r="A77" t="str">
            <v>M07.2</v>
          </cell>
          <cell r="B77" t="str">
            <v>7.2 - Wsparcie na inwestycje związane z tworzeniem, ulepszaniem lub rozbudową wszystkich rodzajów małej infrastruktury, w tym inwestycje w energię odnawialną i w oszczędzanie energii</v>
          </cell>
        </row>
        <row r="78">
          <cell r="A78" t="str">
            <v>M07.3</v>
          </cell>
          <cell r="B78" t="str">
            <v>7.3 - Wsparcie na infrastrukturę szerokopasmową, w tym w jej tworzenie, ulepszanie i rozbudowę, pasywną infrastrukturę szerokopasmową oraz zapewnianie dostępu do łączności szerokopasmowej i rozwiązań z zakresu publicznej e-administracji</v>
          </cell>
        </row>
        <row r="79">
          <cell r="A79" t="str">
            <v>M07.4</v>
          </cell>
          <cell r="B79" t="str">
            <v>7.4 - Wsparcie na inwestycje w tworzenie, ulepszanie i rozwijanie podstawowych usług lokalnych dla ludności wiejskiej, w tym rekreacji i kultury, i powiązanej infrastruktury</v>
          </cell>
        </row>
        <row r="80">
          <cell r="A80" t="str">
            <v>M07.5</v>
          </cell>
          <cell r="B80" t="str">
            <v>7.5 - Wsparcie na inwestycje w infrastrukturę rekreacyjną, informację turystyczną i infrastrukturę turystyczną o małej skali służącą publicznemu korzystaniu z tych usług</v>
          </cell>
        </row>
        <row r="81">
          <cell r="A81" t="str">
            <v>M07.6</v>
          </cell>
          <cell r="B81" t="str">
            <v>7.6 - Wsparcie na badania i inwestycje związane z utrzymaniem, odbudową i poprawą stanu dziedzictwa kulturowego i przyrodniczego wsi, krajobrazu wiejskiego i miejsc o wysokiej wartości przyrodniczej, w tym dotyczące powiązanych aspektów społeczno-gospodarczych oraz środków w zakresie świadomości środowiskowej</v>
          </cell>
        </row>
        <row r="82">
          <cell r="A82" t="str">
            <v>M07.7</v>
          </cell>
          <cell r="B82" t="str">
            <v>7.7 - Wsparcie na inwestycje ukierunkowane na przeniesienie działalności i przebudowę budynków lub innych instalacji położonych w osadach wiejskich lub w ich pobliżu, mające na celu poprawę jakości życia lub poprawę wyników osady w zakresie oddziaływania na środowisko</v>
          </cell>
        </row>
        <row r="83">
          <cell r="A83" t="str">
            <v>M07.8</v>
          </cell>
          <cell r="B83" t="str">
            <v>7.8 - Pozostałe</v>
          </cell>
        </row>
        <row r="84">
          <cell r="A84" t="str">
            <v>M08.1</v>
          </cell>
          <cell r="B84" t="str">
            <v>8.1 - Wsparcie na zalesianie i tworzenie terenu zalesionego</v>
          </cell>
        </row>
        <row r="85">
          <cell r="A85" t="str">
            <v>M08.2</v>
          </cell>
          <cell r="B85" t="str">
            <v>8.2 - Wsparcie na ustanowienie i utrzymanie systemów rolno-leśnych</v>
          </cell>
        </row>
        <row r="86">
          <cell r="A86" t="str">
            <v>M08.3</v>
          </cell>
          <cell r="B86" t="str">
            <v>8.3 - Wsparcie na zapobieganie zniszczeniom lasów wskutek pożarów lasów, klęsk żywiołowych i katastrof</v>
          </cell>
        </row>
        <row r="87">
          <cell r="A87" t="str">
            <v>M08.4</v>
          </cell>
          <cell r="B87" t="str">
            <v>8.4 - Wsparcie na odtwarzanie lasów zniszczonych wskutek pożarów lasów, klęsk żywiołowych i katastrof</v>
          </cell>
        </row>
        <row r="88">
          <cell r="A88" t="str">
            <v>M08.5</v>
          </cell>
          <cell r="B88" t="str">
            <v>8.5 - Wsparcie na inwestycje zwiększające odporność ekosystemów leśnych i ich wartość dla środowiska</v>
          </cell>
        </row>
        <row r="89">
          <cell r="A89" t="str">
            <v>M08.6</v>
          </cell>
          <cell r="B89" t="str">
            <v>8.6 - Wsparcie na inwestycje w nowe technologie w dziedzinie leśnictwa oraz w pozyskiwanie, przetwarzanie i wprowadzanie do obrotu produktów leśnych</v>
          </cell>
        </row>
        <row r="90">
          <cell r="A90" t="str">
            <v>M09.1</v>
          </cell>
          <cell r="B90" t="str">
            <v>9.1 - Tworzenie grup producentów i organizacji producentów w sektorze rolnym i leśnym</v>
          </cell>
        </row>
        <row r="91">
          <cell r="A91" t="str">
            <v>M10.1</v>
          </cell>
          <cell r="B91" t="str">
            <v>10.1 - Płatności w ramach zobowiązań rolno-środowiskowo-klimatycznych</v>
          </cell>
        </row>
        <row r="92">
          <cell r="A92" t="str">
            <v>M10.2</v>
          </cell>
          <cell r="B92" t="str">
            <v>10.2 - Wsparcie na rzecz ochrony i zrównoważonego wykorzystania i rozwoju zasobów genetycznych w rolnictwie</v>
          </cell>
        </row>
        <row r="93">
          <cell r="A93" t="str">
            <v>M11.1</v>
          </cell>
          <cell r="B93" t="str">
            <v>11.1 - Płatności na rzecz przejścia na praktyki i metody rolnictwa ekologicznego</v>
          </cell>
        </row>
        <row r="94">
          <cell r="A94" t="str">
            <v>M11.2</v>
          </cell>
          <cell r="B94" t="str">
            <v>11.2 - Płatności na rzecz utrzymania praktyk i metod rolnictwa ekologicznego</v>
          </cell>
        </row>
        <row r="95">
          <cell r="A95" t="str">
            <v>M12.1</v>
          </cell>
          <cell r="B95" t="str">
            <v>12.1 - Płatności kompensacyjne dla obszarów rolnych Natura 2000</v>
          </cell>
        </row>
        <row r="96">
          <cell r="A96" t="str">
            <v>M12.2</v>
          </cell>
          <cell r="B96" t="str">
            <v>12.2 - Płatności kompensacyjne dla obszarów leśnych Natura 2000</v>
          </cell>
        </row>
        <row r="97">
          <cell r="A97" t="str">
            <v>M12.3</v>
          </cell>
          <cell r="B97" t="str">
            <v>12.3 - Płatności kompensacyjne dla obszarów rolnych włączonych do planów gospodarowania wodami w dorzeczach</v>
          </cell>
        </row>
        <row r="98">
          <cell r="A98" t="str">
            <v>M13.1</v>
          </cell>
          <cell r="B98" t="str">
            <v>13.1 - Płatności kompensacyjne dla obszarów górskich</v>
          </cell>
        </row>
        <row r="99">
          <cell r="A99" t="str">
            <v>M13.2</v>
          </cell>
          <cell r="B99" t="str">
            <v>13.2 - Płatności kompensacyjne dla obszarów charakteryzujących się znaczącymi ograniczeniami naturalnymi</v>
          </cell>
        </row>
        <row r="100">
          <cell r="A100" t="str">
            <v>M13.3</v>
          </cell>
          <cell r="B100" t="str">
            <v>13.3 - Płatności kompensacyjne dla obszarów charakteryzujących się szczególnymi ograniczeniami</v>
          </cell>
        </row>
        <row r="101">
          <cell r="A101" t="str">
            <v>M14.1</v>
          </cell>
          <cell r="B101" t="str">
            <v>14.1 - Płatności z tytułu dobrostanu zwierząt</v>
          </cell>
        </row>
        <row r="102">
          <cell r="A102" t="str">
            <v>M15.1</v>
          </cell>
          <cell r="B102" t="str">
            <v>15.1 - Płatności na rzecz zobowiązań leśno-środowiskowych i klimatycznych</v>
          </cell>
        </row>
        <row r="103">
          <cell r="A103" t="str">
            <v>M15.2</v>
          </cell>
          <cell r="B103" t="str">
            <v>15.2 - Wsparcie na ochronę i promowanie genetycznych zasobów leśnych</v>
          </cell>
        </row>
        <row r="104">
          <cell r="A104" t="str">
            <v>M16.0</v>
          </cell>
          <cell r="B104" t="str">
            <v>16.10 - Pozostałe</v>
          </cell>
        </row>
        <row r="105">
          <cell r="A105" t="str">
            <v>M16.1</v>
          </cell>
          <cell r="B105" t="str">
            <v>16.1 - Wsparcie na ustanawianie i funkcjonowanie grup operacyjnych EPI na rzecz wydajnego i zrównoważonego rolnictwa</v>
          </cell>
        </row>
        <row r="106">
          <cell r="A106" t="str">
            <v>M16.2</v>
          </cell>
          <cell r="B106" t="str">
            <v>16.2 - Wsparcie na projekty pilotażowe oraz rozwój nowych produktów, praktyk, procesów i technologii</v>
          </cell>
        </row>
        <row r="107">
          <cell r="A107" t="str">
            <v>M16.3</v>
          </cell>
          <cell r="B107" t="str">
            <v>16.3 - Współpraca między małymi podmiotami przy organizowaniu wspólnych procesów pracy i wspólnym korzystaniu z pomieszczeń i zasobów oraz rozwoju lub marketingu usług turystycznych związanych z turystyką wiejską</v>
          </cell>
        </row>
        <row r="108">
          <cell r="A108" t="str">
            <v>M16.4</v>
          </cell>
          <cell r="B108" t="str">
            <v>16.4 - Wsparcie na horyzontalną i wertykalną współpracę między podmiotami łańcucha dostaw na rzecz tworzenia i rozwoju krótkich łańcuchów dostaw i rynków lokalnych oraz wsparcie działań promocyjnych w kontekście lokalnym, związanych z rozwojem krótkich łańcuchów dostaw i rynków lokalnych</v>
          </cell>
        </row>
        <row r="109">
          <cell r="A109" t="str">
            <v>M16.5</v>
          </cell>
          <cell r="B109" t="str">
            <v>16.5 - Wsparcie dla wspólnych działań podejmowanych w celu przeciwdziałania zmianie klimatu lub przystosowania się do niej, a także w odniesieniu do wspólnego podejścia do projektów środowiskowych i ciągłych praktyk w zakresie ochrony środowiska</v>
          </cell>
        </row>
        <row r="110">
          <cell r="A110" t="str">
            <v>M16.6</v>
          </cell>
          <cell r="B110" t="str">
            <v>16.6 - Wsparcie na horyzontalną i wertykalną współpracę między podmiotami łańcucha dostaw na rzecz zrównoważonego dostarczania biomasy do stosowania w produkcji żywności i energii oraz w procesach przemysłowych</v>
          </cell>
        </row>
        <row r="111">
          <cell r="A111" t="str">
            <v>M16.7</v>
          </cell>
          <cell r="B111" t="str">
            <v>16.7 - Wsparcie na strategie niebędące strategiami lokalnego rozwoju kierowanego przez społeczność</v>
          </cell>
        </row>
        <row r="112">
          <cell r="A112" t="str">
            <v>M16.8</v>
          </cell>
          <cell r="B112" t="str">
            <v>16.8 - Wsparcie na opracowanie planu urządzenia lasu lub równorzędnych instrumentów</v>
          </cell>
        </row>
        <row r="113">
          <cell r="A113" t="str">
            <v>M16.9</v>
          </cell>
          <cell r="B113" t="str">
            <v>16.9 - Działania dotyczące opieki zdrowotnej, integracji społecznej, rolnictwa wspieranego przez społeczność lokalną oraz edukacji w dziedzinie środowiska i żywności</v>
          </cell>
        </row>
        <row r="114">
          <cell r="A114" t="str">
            <v>M17.1</v>
          </cell>
          <cell r="B114" t="str">
            <v>17.1 - Ubezpieczenie upraw, zwierząt i roślin</v>
          </cell>
        </row>
        <row r="115">
          <cell r="A115" t="str">
            <v>M17.2</v>
          </cell>
          <cell r="B115" t="str">
            <v>17.2 - Fundusze wspólnego inwestowania dotyczące niekorzystnych zjawisk klimatycznych, chorób zwierząt i roślin, inwazji szkodników i incydentów środowiskowych</v>
          </cell>
        </row>
        <row r="116">
          <cell r="A116" t="str">
            <v>M17.3</v>
          </cell>
          <cell r="B116" t="str">
            <v>17.3 - Narzędzie stabilizacji dochodów</v>
          </cell>
        </row>
        <row r="117">
          <cell r="A117" t="str">
            <v>M18.1</v>
          </cell>
          <cell r="B117" t="str">
            <v>18 - Finansowanie uzupełniających krajowych płatności bezpośrednich dla Chorwacji</v>
          </cell>
        </row>
        <row r="118">
          <cell r="A118" t="str">
            <v>M19.1</v>
          </cell>
          <cell r="B118" t="str">
            <v>19.1 - Wsparcie przygotowawcze</v>
          </cell>
        </row>
        <row r="119">
          <cell r="A119" t="str">
            <v>M19.2</v>
          </cell>
          <cell r="B119" t="str">
            <v>19.2 - Wsparcie na realizację operacji w ramach strategii lokalnego rozwoju kierowanego przez społeczność</v>
          </cell>
        </row>
        <row r="120">
          <cell r="A120" t="str">
            <v>M19.3</v>
          </cell>
          <cell r="B120" t="str">
            <v>19.3 - Przygotowanie i realizacja działań w zakresie współpracy z lokalną grupą działania</v>
          </cell>
        </row>
        <row r="121">
          <cell r="A121" t="str">
            <v>M19.4</v>
          </cell>
          <cell r="B121" t="str">
            <v>19.4 - Wsparcie na koszty bieżące i aktywizację</v>
          </cell>
        </row>
        <row r="122">
          <cell r="A122" t="str">
            <v>M20.1</v>
          </cell>
          <cell r="B122" t="str">
            <v>20.1 - Wsparcie na pomoc techniczną (inną niż krajowa sieć obszarów wiejskich)</v>
          </cell>
        </row>
        <row r="123">
          <cell r="A123" t="str">
            <v>M20.2</v>
          </cell>
          <cell r="B123" t="str">
            <v>20.2 - Wsparcie na utworzenie i funkcjonowanie krajowej sieci obszarów wiejskich</v>
          </cell>
        </row>
        <row r="126">
          <cell r="A126" t="str">
            <v>C1</v>
          </cell>
          <cell r="B126" t="str">
            <v>Ludność</v>
          </cell>
        </row>
        <row r="127">
          <cell r="A127" t="str">
            <v>C2</v>
          </cell>
          <cell r="B127" t="str">
            <v>Struktura wieku</v>
          </cell>
        </row>
        <row r="128">
          <cell r="A128" t="str">
            <v>C3</v>
          </cell>
          <cell r="B128" t="str">
            <v>Terytorium</v>
          </cell>
        </row>
        <row r="129">
          <cell r="A129" t="str">
            <v>C4</v>
          </cell>
          <cell r="B129" t="str">
            <v>Gęstość zaludnienia</v>
          </cell>
        </row>
        <row r="130">
          <cell r="A130" t="str">
            <v>C5</v>
          </cell>
          <cell r="B130" t="str">
            <v>Stopa zatrudnienia</v>
          </cell>
        </row>
        <row r="131">
          <cell r="A131" t="str">
            <v>C6</v>
          </cell>
          <cell r="B131" t="str">
            <v>Stopa samozatrudnienia</v>
          </cell>
        </row>
        <row r="132">
          <cell r="A132" t="str">
            <v>C7</v>
          </cell>
          <cell r="B132" t="str">
            <v>Stopa bezrobocia</v>
          </cell>
        </row>
        <row r="133">
          <cell r="A133" t="str">
            <v>C8</v>
          </cell>
          <cell r="B133" t="str">
            <v>PKB na mieszkańca</v>
          </cell>
        </row>
        <row r="134">
          <cell r="A134" t="str">
            <v>C9</v>
          </cell>
          <cell r="B134" t="str">
            <v>Wskaźnik ubóstwa</v>
          </cell>
        </row>
        <row r="135">
          <cell r="A135" t="str">
            <v>C10</v>
          </cell>
          <cell r="B135" t="str">
            <v>Struktura gospodarki (GVA)</v>
          </cell>
        </row>
        <row r="136">
          <cell r="A136" t="str">
            <v>C11</v>
          </cell>
          <cell r="B136" t="str">
            <v>Struktura zatrudnienia</v>
          </cell>
        </row>
        <row r="137">
          <cell r="A137" t="str">
            <v>C12</v>
          </cell>
          <cell r="B137" t="str">
            <v>Wydajność pracy w podziale na sektory gospodarki</v>
          </cell>
        </row>
        <row r="138">
          <cell r="A138" t="str">
            <v>C13</v>
          </cell>
          <cell r="B138" t="str">
            <v>Zatrudnienie w poszczególnych obszarach działalności gospodarczej</v>
          </cell>
        </row>
        <row r="139">
          <cell r="A139" t="str">
            <v>C14</v>
          </cell>
          <cell r="B139" t="str">
            <v>Wydajność pracy w rolnictwie</v>
          </cell>
        </row>
        <row r="140">
          <cell r="A140" t="str">
            <v>C15</v>
          </cell>
          <cell r="B140" t="str">
            <v>Wydajność pracy w leśnictwie</v>
          </cell>
        </row>
        <row r="141">
          <cell r="A141" t="str">
            <v>C16</v>
          </cell>
          <cell r="B141" t="str">
            <v>Wydajność pracy w przemyśle spożywczym</v>
          </cell>
        </row>
        <row r="142">
          <cell r="A142" t="str">
            <v>C17</v>
          </cell>
          <cell r="B142" t="str">
            <v>Gospodarstwa rolne</v>
          </cell>
        </row>
        <row r="143">
          <cell r="A143" t="str">
            <v>C18</v>
          </cell>
          <cell r="B143" t="str">
            <v>Grunty rolne</v>
          </cell>
        </row>
        <row r="144">
          <cell r="A144" t="str">
            <v>C19</v>
          </cell>
          <cell r="B144" t="str">
            <v>Użytki rolne w ramach rolnictwa ekologicznego</v>
          </cell>
        </row>
        <row r="145">
          <cell r="A145" t="str">
            <v>C20</v>
          </cell>
          <cell r="B145" t="str">
            <v>Grunty nawadniane</v>
          </cell>
        </row>
        <row r="146">
          <cell r="A146" t="str">
            <v>C21</v>
          </cell>
          <cell r="B146" t="str">
            <v>Duże jednostki przeliczeniowe inwentarza</v>
          </cell>
        </row>
        <row r="147">
          <cell r="A147" t="str">
            <v>C22</v>
          </cell>
          <cell r="B147" t="str">
            <v>Siła robocza w gospodarstwie</v>
          </cell>
        </row>
        <row r="148">
          <cell r="A148" t="str">
            <v>C23</v>
          </cell>
          <cell r="B148" t="str">
            <v>Struktura wieku gospodarujących</v>
          </cell>
        </row>
        <row r="149">
          <cell r="A149" t="str">
            <v>C24</v>
          </cell>
          <cell r="B149" t="str">
            <v>Poziom wykształcenia rolniczego gospodarujących</v>
          </cell>
        </row>
        <row r="150">
          <cell r="A150" t="str">
            <v>C25</v>
          </cell>
          <cell r="B150" t="str">
            <v>Dochód czynników produkcji rolniczej</v>
          </cell>
        </row>
        <row r="151">
          <cell r="A151" t="str">
            <v>C26</v>
          </cell>
          <cell r="B151" t="str">
            <v>Dochód przedsiębiorcy rolnego</v>
          </cell>
        </row>
        <row r="152">
          <cell r="A152" t="str">
            <v>C27</v>
          </cell>
          <cell r="B152" t="str">
            <v>Łączna produktywność czynników produkcji</v>
          </cell>
        </row>
        <row r="153">
          <cell r="A153" t="str">
            <v>C28</v>
          </cell>
          <cell r="B153" t="str">
            <v>Środki trwałe brutto w rolnictwie</v>
          </cell>
        </row>
        <row r="154">
          <cell r="A154" t="str">
            <v>C29</v>
          </cell>
          <cell r="B154" t="str">
            <v>Lasy lub inne grunty zalesione ogółem (FOWL)</v>
          </cell>
        </row>
        <row r="155">
          <cell r="A155" t="str">
            <v>C30</v>
          </cell>
          <cell r="B155" t="str">
            <v>Infrastruktura turystyczna</v>
          </cell>
        </row>
        <row r="156">
          <cell r="A156" t="str">
            <v>C31</v>
          </cell>
          <cell r="B156" t="str">
            <v>Użytkowanie terenu</v>
          </cell>
        </row>
        <row r="157">
          <cell r="A157" t="str">
            <v>C32</v>
          </cell>
          <cell r="B157" t="str">
            <v>Obszary o niekorzystnych warunkach gospodarowania</v>
          </cell>
        </row>
        <row r="158">
          <cell r="A158" t="str">
            <v>C33</v>
          </cell>
          <cell r="B158" t="str">
            <v>Intensywność rolnictwa</v>
          </cell>
        </row>
        <row r="159">
          <cell r="A159" t="str">
            <v>C34</v>
          </cell>
          <cell r="B159" t="str">
            <v>Obszary Natura 2000</v>
          </cell>
        </row>
        <row r="160">
          <cell r="A160" t="str">
            <v>C35</v>
          </cell>
          <cell r="B160" t="str">
            <v>Wskaźnik ptaków krajobrazu rolniczego (FBI)</v>
          </cell>
        </row>
        <row r="161">
          <cell r="A161" t="str">
            <v>C36</v>
          </cell>
          <cell r="B161" t="str">
            <v>Status ochrony siedlisk rolnych (obszary trawiaste)</v>
          </cell>
        </row>
        <row r="162">
          <cell r="A162" t="str">
            <v>C37</v>
          </cell>
          <cell r="B162" t="str">
            <v>Rolnictwo o wysokiej wartości przyrodniczej (HNV)</v>
          </cell>
        </row>
        <row r="163">
          <cell r="A163" t="str">
            <v>C38</v>
          </cell>
          <cell r="B163" t="str">
            <v>Las chroniony</v>
          </cell>
        </row>
        <row r="164">
          <cell r="A164" t="str">
            <v>C39</v>
          </cell>
          <cell r="B164" t="str">
            <v>Pobór wody na potrzeby rolnictwa</v>
          </cell>
        </row>
        <row r="165">
          <cell r="A165" t="str">
            <v>C40</v>
          </cell>
          <cell r="B165" t="str">
            <v>Jakość wody</v>
          </cell>
        </row>
        <row r="166">
          <cell r="A166" t="str">
            <v>C41</v>
          </cell>
          <cell r="B166" t="str">
            <v>Zawartość materii organicznej w glebie na terenie gruntów ornych</v>
          </cell>
        </row>
        <row r="167">
          <cell r="A167" t="str">
            <v>C42</v>
          </cell>
          <cell r="B167" t="str">
            <v>Erozja gleby powodowana przez wodę</v>
          </cell>
        </row>
        <row r="168">
          <cell r="A168" t="str">
            <v>C43</v>
          </cell>
          <cell r="B168" t="str">
            <v>Wytwarzanie energii odnawialnej z rolnictwa i leśnictwa</v>
          </cell>
        </row>
        <row r="169">
          <cell r="A169" t="str">
            <v>C44</v>
          </cell>
          <cell r="B169" t="str">
            <v>Wykorzystanie energii w rolnictwie, leśnictwie i przemyśle spożywczym</v>
          </cell>
        </row>
        <row r="170">
          <cell r="A170" t="str">
            <v>C45</v>
          </cell>
          <cell r="B170" t="str">
            <v>Emisje gazów z rolnictwa</v>
          </cell>
        </row>
        <row r="171">
          <cell r="A171" t="str">
            <v>O1</v>
          </cell>
          <cell r="B171" t="str">
            <v>Wydatki ze środków publicznych ogółem</v>
          </cell>
        </row>
        <row r="172">
          <cell r="A172" t="str">
            <v>O2</v>
          </cell>
          <cell r="B172" t="str">
            <v>Inwestycje ogółem</v>
          </cell>
        </row>
        <row r="173">
          <cell r="A173" t="str">
            <v>O3</v>
          </cell>
          <cell r="B173" t="str">
            <v>Liczba wspieranych działań/operacji</v>
          </cell>
        </row>
        <row r="174">
          <cell r="A174" t="str">
            <v>O4</v>
          </cell>
          <cell r="B174" t="str">
            <v>Liczba gospodarstw rolnych/beneficjentów otrzymujących wsparcie</v>
          </cell>
        </row>
        <row r="175">
          <cell r="A175" t="str">
            <v>O5</v>
          </cell>
          <cell r="B175" t="str">
            <v>Obszar całkowity (ha)</v>
          </cell>
        </row>
        <row r="176">
          <cell r="A176" t="str">
            <v>O6</v>
          </cell>
          <cell r="B176" t="str">
            <v>Powierzchnia fizyczna otrzymująca wsparcie (ha)</v>
          </cell>
        </row>
        <row r="177">
          <cell r="A177" t="str">
            <v>O7</v>
          </cell>
          <cell r="B177" t="str">
            <v>Liczba wspieranych umów</v>
          </cell>
        </row>
        <row r="178">
          <cell r="A178" t="str">
            <v>O8</v>
          </cell>
          <cell r="B178" t="str">
            <v>Liczba dużych jednostek przeliczeniowych inwentarza otrzymujących wsparcie (LU)</v>
          </cell>
        </row>
        <row r="179">
          <cell r="A179" t="str">
            <v>O9</v>
          </cell>
          <cell r="B179" t="str">
            <v>Liczba gospodarstw rolnych uczestniczących w systemach wsparcia</v>
          </cell>
        </row>
        <row r="180">
          <cell r="A180" t="str">
            <v>O10</v>
          </cell>
          <cell r="B180" t="str">
            <v>Liczba rolników korzystających z dopłat</v>
          </cell>
        </row>
        <row r="181">
          <cell r="A181" t="str">
            <v>O11</v>
          </cell>
          <cell r="B181" t="str">
            <v>Liczba dni przeprowadzonych szkoleń</v>
          </cell>
        </row>
        <row r="182">
          <cell r="A182" t="str">
            <v>O12</v>
          </cell>
          <cell r="B182" t="str">
            <v>Liczba uczestników szkolenia</v>
          </cell>
        </row>
        <row r="183">
          <cell r="A183" t="str">
            <v>O13</v>
          </cell>
          <cell r="B183" t="str">
            <v>Liczba beneficjentów, którzy skorzystali z usług doradczych</v>
          </cell>
        </row>
        <row r="184">
          <cell r="A184" t="str">
            <v>O14</v>
          </cell>
          <cell r="B184" t="str">
            <v>Liczba przeszkolonych doradców</v>
          </cell>
        </row>
        <row r="185">
          <cell r="A185" t="str">
            <v>O15</v>
          </cell>
          <cell r="B185" t="str">
            <v>Liczba ludności korzystającej z ulepszonych usług/infrastruktury (w obszarze IT lub w innym obszarze)</v>
          </cell>
        </row>
        <row r="186">
          <cell r="A186" t="str">
            <v>O16</v>
          </cell>
          <cell r="B186" t="str">
            <v>Liczba grup EPI otrzymujących wsparcie, liczba operacji EPI otrzymujących wsparcie oraz liczba i rodzaj partnerów w grupach EPI</v>
          </cell>
        </row>
        <row r="187">
          <cell r="A187" t="str">
            <v>O17</v>
          </cell>
          <cell r="B187" t="str">
            <v>Liczba operacji współpracy otrzymujących wsparcie (innych niż EPI)</v>
          </cell>
        </row>
        <row r="188">
          <cell r="A188" t="str">
            <v>O18</v>
          </cell>
          <cell r="B188" t="str">
            <v>Liczba ludności na obszarze lokalnej grupy działania</v>
          </cell>
        </row>
        <row r="189">
          <cell r="A189" t="str">
            <v>O19</v>
          </cell>
          <cell r="B189" t="str">
            <v>Liczba wybranych lokalnych grup działania</v>
          </cell>
        </row>
        <row r="190">
          <cell r="A190" t="str">
            <v>O20</v>
          </cell>
          <cell r="B190" t="str">
            <v>Liczba projektów LEADER otrzymujących wsparcie</v>
          </cell>
        </row>
        <row r="191">
          <cell r="A191" t="str">
            <v>O21</v>
          </cell>
          <cell r="B191" t="str">
            <v>Liczba wspieranych projektów współpracy</v>
          </cell>
        </row>
        <row r="192">
          <cell r="A192" t="str">
            <v>O22</v>
          </cell>
          <cell r="B192" t="str">
            <v>Liczba i typ promotorów projektów</v>
          </cell>
        </row>
        <row r="193">
          <cell r="A193" t="str">
            <v>O23</v>
          </cell>
          <cell r="B193" t="str">
            <v>Numer identyfikacyjny lokalnych grup działania uczestniczących w projekcie współpracy</v>
          </cell>
        </row>
        <row r="194">
          <cell r="A194" t="str">
            <v>O24</v>
          </cell>
          <cell r="B194" t="str">
            <v>Liczba tematycznych i analitycznych wymian zorganizowanych przy wsparciu krajowej sieci obszarów wiejskich</v>
          </cell>
        </row>
        <row r="195">
          <cell r="A195" t="str">
            <v>O25</v>
          </cell>
          <cell r="B195" t="str">
            <v>Liczba narzędzi komunikacyjnych krajowej sieci obszarów wiejskich</v>
          </cell>
        </row>
        <row r="196">
          <cell r="A196" t="str">
            <v>O26</v>
          </cell>
          <cell r="B196" t="str">
            <v>Liczba działań w ramach Europejskiej Sieci na rzecz Rozwoju Obszarów Wiejskich, w których uczestniczyła krajowa sieć obszarów wiejskich</v>
          </cell>
        </row>
        <row r="197">
          <cell r="A197" t="str">
            <v>R1</v>
          </cell>
          <cell r="B197" t="str">
            <v>R1: procent gospodarstw rolnych otrzymujących wsparcie z programu rozwoju obszarów wiejskich na inwestycje związane z restrukturyzacją lub modernizacją (cel szczegółowy 2A)</v>
          </cell>
        </row>
        <row r="198">
          <cell r="A198" t="str">
            <v>R2</v>
          </cell>
          <cell r="B198" t="str">
            <v>R2: Zmiana w zakresie produkcji rolnej w gospodarstwach otrzymujących wsparcie/w rocznych jednostkach pracy (cel szczegółowy 2A)*</v>
          </cell>
        </row>
        <row r="199">
          <cell r="A199" t="str">
            <v>R3</v>
          </cell>
          <cell r="B199" t="str">
            <v>R3: procent gospodarstw rolnych korzystających z planów rozwoju działalności gospodarczej/inwestycji dla młodych rolników otrzymujących wsparcie z programu rozwoju obszarów wiejskich (cel szczegółowy 2B)</v>
          </cell>
        </row>
        <row r="200">
          <cell r="A200" t="str">
            <v>R4</v>
          </cell>
          <cell r="B200" t="str">
            <v>R4: procent gospodarstw rolnych otrzymujących wsparcie w ramach systemów jakości, rynków lokalnych i krótkich cykli dostaw oraz grup/organizacji producentów (cel szczegółowy 3A)</v>
          </cell>
        </row>
        <row r="201">
          <cell r="A201" t="str">
            <v>R5</v>
          </cell>
          <cell r="B201" t="str">
            <v>R5: procent gospodarstw rolnych uczestniczących w systemach zarządzania ryzykiem (cel szczegółowy 3B)</v>
          </cell>
        </row>
        <row r="202">
          <cell r="A202" t="str">
            <v>R6</v>
          </cell>
          <cell r="B202" t="str">
            <v>R6: procent lasów lub innych zalesionych obszarów w ramach umów o zarządzanie wspierających różnorodność biologiczną (cel szczegółowy 4A)</v>
          </cell>
        </row>
        <row r="203">
          <cell r="A203" t="str">
            <v>R7</v>
          </cell>
          <cell r="B203" t="str">
            <v>R7: procent gruntów rolnych w ramach umów o zarządzanie wspierających różnorodność biologiczną lub krajobrazy (cel szczegółowy 4A)</v>
          </cell>
        </row>
        <row r="204">
          <cell r="A204" t="str">
            <v>R8</v>
          </cell>
          <cell r="B204" t="str">
            <v>R8:procent gruntów rolnych w ramach umów o zarządzanie dotyczących poprawy gospodarki wodnej (cel szczegółowy 4B)</v>
          </cell>
        </row>
        <row r="205">
          <cell r="A205" t="str">
            <v>R9</v>
          </cell>
          <cell r="B205" t="str">
            <v>R9: procent gruntów leśnych w ramach umów o zarządzanie dotyczących poprawy gospodarki wodnej (cel szczegółowy 4B)</v>
          </cell>
        </row>
        <row r="206">
          <cell r="A206" t="str">
            <v>R10</v>
          </cell>
          <cell r="B206" t="str">
            <v>R10: procent gruntów rolnych w ramach umów o zarządzanie dotyczących poprawy gospodarowania glebą i/lub zapobiegania erozji gleby (cel szczegółowy 4C)</v>
          </cell>
        </row>
        <row r="207">
          <cell r="A207" t="str">
            <v>R11</v>
          </cell>
          <cell r="B207" t="str">
            <v>R11: procent gruntów leśnych w ramach umów o zarządzanie dotyczących poprawy gospodarowania glebą i/lub zapobiegania erozji gleby (cel szczegółowy 4C)</v>
          </cell>
        </row>
        <row r="208">
          <cell r="A208" t="str">
            <v>R12</v>
          </cell>
          <cell r="B208" t="str">
            <v>R12: procent gruntów nawadnianych, w odniesieniu do których następuje przechodzenie na bardziej sprawny system nawadniania (cel szczegółowy 5A)</v>
          </cell>
        </row>
        <row r="209">
          <cell r="A209" t="str">
            <v>R13</v>
          </cell>
          <cell r="B209" t="str">
            <v>R13: zwiększenie efektywności korzystania z zasobów wodnych w rolnictwie w projektach otrzymujących wsparcie z programu rozwoju obszarów wiejskich (cel szczegółowy 5A) (*)</v>
          </cell>
        </row>
        <row r="210">
          <cell r="A210" t="str">
            <v>R17</v>
          </cell>
          <cell r="B210" t="str">
            <v>R17: procent gruntów rolnych w ramach umów o zarządzanie w celu redukcji emisji gazów cieplarnianych lub amoniaku (cel szczegółowy 5D)</v>
          </cell>
        </row>
        <row r="211">
          <cell r="A211" t="str">
            <v>R14</v>
          </cell>
          <cell r="B211" t="str">
            <v>R14: zwiększenie efektywności korzystania z energii w rolnictwie i przetwórstwie spożywczym w projektach otrzymujących wsparcie z programu rozwoju obszarów wiejskich (cel szczegółowy 5B) (*)</v>
          </cell>
        </row>
        <row r="212">
          <cell r="A212" t="str">
            <v>R15</v>
          </cell>
          <cell r="B212" t="str">
            <v>R15: energia ze źródeł odnawialnych wytworzona w projektach otrzymujących wsparcie (cel szczegółowy 5C) (*)</v>
          </cell>
        </row>
        <row r="213">
          <cell r="A213" t="str">
            <v>R16</v>
          </cell>
          <cell r="B213" t="str">
            <v>R16: procent dużych jednostek przeliczeniowych objętych inwestycjami w zakresie gospodarki zwierzęcej w celu redukcji emisji gazów cieplarnianych lub amoniaku (cel szczegółowy 5D)</v>
          </cell>
        </row>
        <row r="214">
          <cell r="A214" t="str">
            <v>R18</v>
          </cell>
          <cell r="B214" t="str">
            <v>R18: ograniczenie emisji metanu i podtlenku azotu (cel szczegółowy 5D) (*)</v>
          </cell>
        </row>
        <row r="215">
          <cell r="A215" t="str">
            <v>R19</v>
          </cell>
          <cell r="B215" t="str">
            <v>R19: ograniczenie emisji amoniaku (cel szczegółowy 5D) (*)</v>
          </cell>
        </row>
        <row r="216">
          <cell r="A216" t="str">
            <v>R20</v>
          </cell>
          <cell r="B216" t="str">
            <v>R20: procent gruntów rolnych i leśnych objętych umowami o zarządzanie przyczyniającymi się do pochłaniania dwutlenku węgla i ochrony węgla (cel szczegółowy 5E)</v>
          </cell>
        </row>
        <row r="217">
          <cell r="A217" t="str">
            <v>R21</v>
          </cell>
          <cell r="B217" t="str">
            <v>R21: miejsca pracy stworzone w ramach projektów objętych wsparciem (cel szczegółowy 6A)</v>
          </cell>
        </row>
        <row r="218">
          <cell r="A218" t="str">
            <v>R22</v>
          </cell>
          <cell r="B218" t="str">
            <v>R22: procent ludności wiejskiej objętej lokalnymi strategiami rozwoju (cel szczegółowy 6B)</v>
          </cell>
        </row>
        <row r="219">
          <cell r="A219" t="str">
            <v>R23</v>
          </cell>
          <cell r="B219" t="str">
            <v>R23: procent ludności wiejskiej korzystającej z ulepszonych usług/infrastruktury (cel szczegółowy 6B)</v>
          </cell>
        </row>
        <row r="220">
          <cell r="A220" t="str">
            <v>R24</v>
          </cell>
          <cell r="B220" t="str">
            <v>R24: miejsca pracy stworzone w ramach projektów objętych wsparciem (LEADER) (cel szczegółowy 6B)</v>
          </cell>
        </row>
        <row r="221">
          <cell r="A221" t="str">
            <v>R25</v>
          </cell>
          <cell r="B221" t="str">
            <v>R25: procent ludności wiejskiej korzystającej z nowych lub ulepszonych usług/infrastruktury – ICT) (cel szczegółowy 6C)</v>
          </cell>
        </row>
        <row r="222">
          <cell r="A222" t="str">
            <v>T1</v>
          </cell>
          <cell r="B222" t="str">
            <v>T1: procent wydatków w ramach artykułów 14, 15 i 35 rozporządzenia (UE) nr 1305/2013 w odniesieniu do ogółu wydatków poniesionych w ramach PROW (cel szczegółowy 1 A)</v>
          </cell>
        </row>
        <row r="223">
          <cell r="A223" t="str">
            <v>T2</v>
          </cell>
          <cell r="B223" t="str">
            <v>T2: łączna liczba operacji współpracy otrzymujących wsparcie w ramach działania dotyczącego współpracy (art. 35 rozporządzenia (UE) nr 1305/2013) (grupy, sieci/klastry, projekty pilotażowe...) (cel szczegółowy 1B)</v>
          </cell>
        </row>
        <row r="224">
          <cell r="A224" t="str">
            <v>T3</v>
          </cell>
          <cell r="B224" t="str">
            <v>T3: łączna liczba uczestników szkolenia na podstawie art. 14 rozporządzenia (UE) nr 1305/2013 (cel szczegółowy 1C)</v>
          </cell>
        </row>
        <row r="225">
          <cell r="A225" t="str">
            <v>T4</v>
          </cell>
          <cell r="B225" t="str">
            <v>T4: procent gospodarstw rolnych otrzymujących wsparcie z programu rozwoju obszarów wiejskich na inwestycje związane z restrukturyzacją lub modernizacją (cel szczegółowy 2A)</v>
          </cell>
        </row>
        <row r="226">
          <cell r="A226" t="str">
            <v>T5</v>
          </cell>
          <cell r="B226" t="str">
            <v>T5: procent gospodarstw rolnych korzystających z planów rozwoju działalności gospodarczej/inwestycji dla młodych rolników otrzymujących wsparcie z programu rozwoju obszarów wiejskich (cel szczegółowy 2B)</v>
          </cell>
        </row>
        <row r="227">
          <cell r="A227" t="str">
            <v>T6</v>
          </cell>
          <cell r="B227" t="str">
            <v>T6: procent gospodarstw rolnych otrzymujących wsparcie w ramach systemów jakości, rynków lokalnych i krótkich cykli dostaw oraz grup/organizacji producentów (cel szczegółowy 3A)</v>
          </cell>
        </row>
        <row r="228">
          <cell r="A228" t="str">
            <v>T7</v>
          </cell>
          <cell r="B228" t="str">
            <v>T7: procent gospodarstw rolnych uczestniczących w systemach zarządzania ryzykiem (cel szczegółowy 3B)</v>
          </cell>
        </row>
        <row r="229">
          <cell r="A229" t="str">
            <v>T8</v>
          </cell>
          <cell r="B229" t="str">
            <v>T8: procent lasów/innych zalesionych obszarów w ramach umów o zarządzanie wspierających różnorodność biologiczną (cel szczegółowy 4A)</v>
          </cell>
        </row>
        <row r="230">
          <cell r="A230" t="str">
            <v>T9</v>
          </cell>
          <cell r="B230" t="str">
            <v>T9: procent gruntów rolnych w ramach umów o zarządzanie wspierających różnorodność biologiczną lub krajobrazy (cel szczegółowy 4A)</v>
          </cell>
        </row>
        <row r="231">
          <cell r="A231" t="str">
            <v>T10</v>
          </cell>
          <cell r="B231" t="str">
            <v>T10: procent gruntów rolnych w ramach umów o zarządzanie dotyczących poprawy gospodarki wodnej (cel szczegółowy 4B)</v>
          </cell>
        </row>
        <row r="232">
          <cell r="A232" t="str">
            <v>T11</v>
          </cell>
          <cell r="B232" t="str">
            <v>T11: procent gruntów leśnych w ramach umów o zarządzanie dotyczących poprawy gospodarki wodnej (cel szczegółowy 4B)</v>
          </cell>
        </row>
        <row r="233">
          <cell r="A233" t="str">
            <v>T12</v>
          </cell>
          <cell r="B233" t="str">
            <v>T12: procent gruntów rolnych w ramach umów o zarządzanie dotyczących poprawy gospodarowania glebą i/lub zapobiegania erozji gleby (cel szczegółowy 4C)</v>
          </cell>
        </row>
        <row r="234">
          <cell r="A234" t="str">
            <v>T16</v>
          </cell>
          <cell r="B234" t="str">
            <v>T16: inwestycje na rzecz wytwarzania energii ze źródeł odnawialnych, ogółem (cel szczegółowy 5C)</v>
          </cell>
        </row>
        <row r="235">
          <cell r="A235" t="str">
            <v>T13</v>
          </cell>
          <cell r="B235" t="str">
            <v>T13: procent gruntów leśnych w ramach umów o zarządzanie dotyczących poprawy gospodarowania glebą lub zapobiegania erozji gleby (cel szczegółowy 4C)</v>
          </cell>
        </row>
        <row r="236">
          <cell r="A236" t="str">
            <v>T14</v>
          </cell>
          <cell r="B236" t="str">
            <v>T14: procent gruntów nawadnianych, w odniesieniu do których następuje przechodzenie na bardziej sprawny system nawadniania (cel szczegółowy 5A)</v>
          </cell>
        </row>
        <row r="237">
          <cell r="A237" t="str">
            <v>T15</v>
          </cell>
          <cell r="B237" t="str">
            <v>T15: całkowita suma inwestycji na rzecz efektywności energetycznej (cel szczegółowy 5B)</v>
          </cell>
        </row>
        <row r="238">
          <cell r="A238" t="str">
            <v>T17</v>
          </cell>
          <cell r="B238" t="str">
            <v>T17: procent dużych jednostek przeliczeniowych objętych inwestycjami w zakresie gospodarki zwierzęcej w celu redukcji emisji gazów cieplarnianych lub amoniaku (cel szczegółowy 5D)</v>
          </cell>
        </row>
        <row r="239">
          <cell r="A239" t="str">
            <v>T18</v>
          </cell>
          <cell r="B239" t="str">
            <v>T18: procent gruntów rolnych w ramach umów o zarządzanie w celu redukcji emisji gazów cieplarnianych lub amoniaku (cel szczegółowy 5D)</v>
          </cell>
        </row>
        <row r="240">
          <cell r="A240" t="str">
            <v>T19</v>
          </cell>
          <cell r="B240" t="str">
            <v>T19: procent gruntów rolnych i leśnych objętych umowami o zarządzanie przyczyniającymi się do pochłaniania dwutlenku węgla i ochrony węgla (cel szczegółowy 5E)</v>
          </cell>
        </row>
        <row r="241">
          <cell r="A241" t="str">
            <v>T20</v>
          </cell>
          <cell r="B241" t="str">
            <v>T20: miejsca pracy stworzone w ramach projektów objętych wsparciem (cel szczegółowy 6A)</v>
          </cell>
        </row>
        <row r="242">
          <cell r="A242" t="str">
            <v>T21</v>
          </cell>
          <cell r="B242" t="str">
            <v>T21: procent ludności wiejskiej objętej strategiami lokalnego rozwoju (cel szczegółowy 6B)</v>
          </cell>
        </row>
        <row r="243">
          <cell r="A243" t="str">
            <v>T22</v>
          </cell>
          <cell r="B243" t="str">
            <v>T22: procent ludności wiejskiej korzystającej z ulepszonych usług/infrastruktury (cel szczegółowy 6B)</v>
          </cell>
        </row>
        <row r="244">
          <cell r="A244" t="str">
            <v>T23</v>
          </cell>
          <cell r="B244" t="str">
            <v>T23: miejsca pracy stworzone w ramach projektów objętych wsparciem (LEADER) (cel szczegółowy 6B)</v>
          </cell>
        </row>
        <row r="245">
          <cell r="A245" t="str">
            <v>T24</v>
          </cell>
          <cell r="B245" t="str">
            <v>T24: procent ludności wiejskiej korzystającej z nowych lub ulepszonych usług/infrastruktury – ICT) (cel szczegółowy 6C)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zoomScale="130" zoomScaleNormal="130" workbookViewId="0">
      <selection sqref="A1:G1"/>
    </sheetView>
  </sheetViews>
  <sheetFormatPr defaultRowHeight="14.25"/>
  <sheetData>
    <row r="1" spans="1:22">
      <c r="A1" s="510" t="s">
        <v>580</v>
      </c>
      <c r="B1" s="511"/>
      <c r="C1" s="511"/>
      <c r="D1" s="511"/>
      <c r="E1" s="511"/>
      <c r="F1" s="511"/>
      <c r="G1" s="512"/>
    </row>
    <row r="3" spans="1:22" ht="14.25" customHeight="1">
      <c r="B3" s="513" t="s">
        <v>579</v>
      </c>
      <c r="C3" s="514"/>
      <c r="D3" s="514"/>
      <c r="E3" s="514"/>
      <c r="F3" s="514"/>
      <c r="G3" s="514"/>
      <c r="H3" s="514"/>
      <c r="I3" s="514"/>
      <c r="J3" s="514"/>
      <c r="K3" s="514"/>
      <c r="L3" s="514"/>
      <c r="M3" s="514"/>
      <c r="N3" s="1"/>
      <c r="O3" s="2"/>
      <c r="P3" s="2"/>
      <c r="Q3" s="2"/>
      <c r="R3" s="2"/>
      <c r="S3" s="2"/>
      <c r="T3" s="2"/>
      <c r="U3" s="2"/>
      <c r="V3" s="2"/>
    </row>
    <row r="4" spans="1:22" ht="14.25" customHeight="1">
      <c r="B4" s="515"/>
      <c r="C4" s="516"/>
      <c r="D4" s="516"/>
      <c r="E4" s="516"/>
      <c r="F4" s="516"/>
      <c r="G4" s="516"/>
      <c r="H4" s="516"/>
      <c r="I4" s="516"/>
      <c r="J4" s="516"/>
      <c r="K4" s="516"/>
      <c r="L4" s="516"/>
      <c r="M4" s="516"/>
      <c r="N4" s="1"/>
      <c r="O4" s="2"/>
      <c r="P4" s="2"/>
      <c r="Q4" s="2"/>
      <c r="R4" s="2"/>
      <c r="S4" s="2"/>
      <c r="T4" s="2"/>
      <c r="U4" s="2"/>
      <c r="V4" s="2"/>
    </row>
    <row r="5" spans="1:22" ht="14.25" customHeight="1">
      <c r="B5" s="515"/>
      <c r="C5" s="516"/>
      <c r="D5" s="516"/>
      <c r="E5" s="516"/>
      <c r="F5" s="516"/>
      <c r="G5" s="516"/>
      <c r="H5" s="516"/>
      <c r="I5" s="516"/>
      <c r="J5" s="516"/>
      <c r="K5" s="516"/>
      <c r="L5" s="516"/>
      <c r="M5" s="516"/>
      <c r="N5" s="1"/>
      <c r="O5" s="2"/>
      <c r="P5" s="2"/>
      <c r="Q5" s="2"/>
      <c r="R5" s="2"/>
      <c r="S5" s="2"/>
      <c r="T5" s="2"/>
      <c r="U5" s="2"/>
      <c r="V5" s="2"/>
    </row>
    <row r="6" spans="1:22" ht="25.5" customHeight="1">
      <c r="B6" s="515"/>
      <c r="C6" s="516"/>
      <c r="D6" s="516"/>
      <c r="E6" s="516"/>
      <c r="F6" s="516"/>
      <c r="G6" s="516"/>
      <c r="H6" s="516"/>
      <c r="I6" s="516"/>
      <c r="J6" s="516"/>
      <c r="K6" s="516"/>
      <c r="L6" s="516"/>
      <c r="M6" s="516"/>
      <c r="N6" s="1"/>
      <c r="O6" s="2"/>
      <c r="P6" s="2"/>
      <c r="Q6" s="2"/>
      <c r="R6" s="2"/>
      <c r="S6" s="2"/>
      <c r="T6" s="2"/>
      <c r="U6" s="2"/>
      <c r="V6" s="2"/>
    </row>
    <row r="7" spans="1:22" ht="25.5" customHeight="1">
      <c r="B7" s="515"/>
      <c r="C7" s="516"/>
      <c r="D7" s="516"/>
      <c r="E7" s="516"/>
      <c r="F7" s="516"/>
      <c r="G7" s="516"/>
      <c r="H7" s="516"/>
      <c r="I7" s="516"/>
      <c r="J7" s="516"/>
      <c r="K7" s="516"/>
      <c r="L7" s="516"/>
      <c r="M7" s="516"/>
      <c r="N7" s="1"/>
      <c r="O7" s="2"/>
      <c r="P7" s="2"/>
      <c r="Q7" s="2"/>
      <c r="R7" s="2"/>
      <c r="S7" s="2"/>
      <c r="T7" s="2"/>
      <c r="U7" s="2"/>
      <c r="V7" s="2"/>
    </row>
    <row r="8" spans="1:22" ht="14.25" customHeight="1">
      <c r="B8" s="515"/>
      <c r="C8" s="516"/>
      <c r="D8" s="516"/>
      <c r="E8" s="516"/>
      <c r="F8" s="516"/>
      <c r="G8" s="516"/>
      <c r="H8" s="516"/>
      <c r="I8" s="516"/>
      <c r="J8" s="516"/>
      <c r="K8" s="516"/>
      <c r="L8" s="516"/>
      <c r="M8" s="516"/>
      <c r="N8" s="1"/>
      <c r="O8" s="2"/>
      <c r="P8" s="2"/>
      <c r="Q8" s="2"/>
      <c r="R8" s="2"/>
      <c r="S8" s="2"/>
      <c r="T8" s="2"/>
      <c r="U8" s="2"/>
      <c r="V8" s="2"/>
    </row>
    <row r="9" spans="1:22" ht="14.25" customHeight="1">
      <c r="B9" s="515"/>
      <c r="C9" s="516"/>
      <c r="D9" s="516"/>
      <c r="E9" s="516"/>
      <c r="F9" s="516"/>
      <c r="G9" s="516"/>
      <c r="H9" s="516"/>
      <c r="I9" s="516"/>
      <c r="J9" s="516"/>
      <c r="K9" s="516"/>
      <c r="L9" s="516"/>
      <c r="M9" s="516"/>
      <c r="N9" s="1"/>
      <c r="O9" s="2"/>
      <c r="P9" s="2"/>
      <c r="Q9" s="2"/>
      <c r="R9" s="2"/>
      <c r="S9" s="2"/>
      <c r="T9" s="2"/>
      <c r="U9" s="2"/>
      <c r="V9" s="2"/>
    </row>
    <row r="10" spans="1:22" ht="14.25" customHeight="1">
      <c r="B10" s="517"/>
      <c r="C10" s="518"/>
      <c r="D10" s="518"/>
      <c r="E10" s="518"/>
      <c r="F10" s="518"/>
      <c r="G10" s="518"/>
      <c r="H10" s="518"/>
      <c r="I10" s="518"/>
      <c r="J10" s="518"/>
      <c r="K10" s="518"/>
      <c r="L10" s="518"/>
      <c r="M10" s="518"/>
      <c r="N10" s="1"/>
      <c r="O10" s="2"/>
      <c r="P10" s="2"/>
      <c r="Q10" s="2"/>
      <c r="R10" s="2"/>
      <c r="S10" s="2"/>
      <c r="T10" s="2"/>
      <c r="U10" s="2"/>
      <c r="V10" s="2"/>
    </row>
    <row r="11" spans="1:22">
      <c r="P11" s="519"/>
      <c r="Q11" s="519"/>
      <c r="R11" s="519"/>
      <c r="S11" s="519"/>
      <c r="T11" s="519"/>
      <c r="U11" s="519"/>
      <c r="V11" s="519"/>
    </row>
    <row r="12" spans="1:22" ht="14.25" customHeight="1">
      <c r="B12" s="520" t="s">
        <v>395</v>
      </c>
      <c r="C12" s="521"/>
      <c r="D12" s="521"/>
      <c r="E12" s="521"/>
      <c r="F12" s="521"/>
      <c r="G12" s="521"/>
      <c r="H12" s="521"/>
      <c r="I12" s="521"/>
      <c r="J12" s="521"/>
      <c r="K12" s="521"/>
      <c r="L12" s="521"/>
      <c r="M12" s="522"/>
      <c r="N12" s="3"/>
      <c r="O12" s="3"/>
      <c r="P12" s="3"/>
      <c r="Q12" s="3"/>
      <c r="R12" s="3"/>
      <c r="S12" s="3"/>
      <c r="T12" s="3"/>
      <c r="U12" s="3"/>
      <c r="V12" s="3"/>
    </row>
    <row r="13" spans="1:22" ht="14.25" customHeight="1">
      <c r="B13" s="523"/>
      <c r="C13" s="524"/>
      <c r="D13" s="524"/>
      <c r="E13" s="524"/>
      <c r="F13" s="524"/>
      <c r="G13" s="524"/>
      <c r="H13" s="524"/>
      <c r="I13" s="524"/>
      <c r="J13" s="524"/>
      <c r="K13" s="524"/>
      <c r="L13" s="524"/>
      <c r="M13" s="525"/>
      <c r="N13" s="3"/>
      <c r="O13" s="3"/>
      <c r="P13" s="3"/>
      <c r="Q13" s="3"/>
      <c r="R13" s="3"/>
      <c r="S13" s="3"/>
      <c r="T13" s="3"/>
      <c r="U13" s="3"/>
      <c r="V13" s="3"/>
    </row>
  </sheetData>
  <mergeCells count="4">
    <mergeCell ref="A1:G1"/>
    <mergeCell ref="B3:M10"/>
    <mergeCell ref="P11:V11"/>
    <mergeCell ref="B12:M13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zoomScale="90" zoomScaleNormal="90" workbookViewId="0">
      <selection activeCell="G38" sqref="G38"/>
    </sheetView>
  </sheetViews>
  <sheetFormatPr defaultRowHeight="14.25"/>
  <cols>
    <col min="1" max="1" width="19.875" customWidth="1"/>
    <col min="2" max="2" width="14.5" customWidth="1"/>
    <col min="3" max="4" width="15.625" customWidth="1"/>
    <col min="5" max="5" width="17.25" customWidth="1"/>
    <col min="6" max="6" width="18.125" customWidth="1"/>
    <col min="7" max="7" width="15.375" customWidth="1"/>
    <col min="8" max="8" width="22.125" customWidth="1"/>
    <col min="9" max="9" width="17.25" customWidth="1"/>
  </cols>
  <sheetData>
    <row r="1" spans="1:7" ht="15">
      <c r="A1" s="115" t="s">
        <v>87</v>
      </c>
      <c r="B1" s="115" t="s">
        <v>68</v>
      </c>
      <c r="C1" s="115"/>
    </row>
    <row r="3" spans="1:7" ht="165">
      <c r="A3" s="99" t="s">
        <v>29</v>
      </c>
      <c r="B3" s="127" t="s">
        <v>16</v>
      </c>
      <c r="C3" s="128" t="s">
        <v>88</v>
      </c>
      <c r="D3" s="128" t="s">
        <v>89</v>
      </c>
      <c r="E3" s="128" t="s">
        <v>90</v>
      </c>
      <c r="F3" s="129" t="s">
        <v>17</v>
      </c>
      <c r="G3" s="128" t="s">
        <v>21</v>
      </c>
    </row>
    <row r="4" spans="1:7" ht="15">
      <c r="A4" s="103" t="s">
        <v>34</v>
      </c>
      <c r="B4" s="81"/>
      <c r="C4" s="81"/>
      <c r="D4" s="81"/>
      <c r="E4" s="81"/>
      <c r="F4" s="104"/>
      <c r="G4" s="104"/>
    </row>
    <row r="5" spans="1:7" ht="15">
      <c r="A5" s="105" t="s">
        <v>35</v>
      </c>
      <c r="B5" s="106"/>
      <c r="C5" s="106"/>
      <c r="D5" s="106"/>
      <c r="E5" s="106"/>
      <c r="F5" s="107"/>
      <c r="G5" s="107"/>
    </row>
    <row r="6" spans="1:7" ht="15">
      <c r="A6" s="105" t="s">
        <v>36</v>
      </c>
      <c r="B6" s="106"/>
      <c r="C6" s="106"/>
      <c r="D6" s="106"/>
      <c r="E6" s="106"/>
      <c r="F6" s="107"/>
      <c r="G6" s="107"/>
    </row>
    <row r="7" spans="1:7" ht="15">
      <c r="A7" s="105" t="s">
        <v>37</v>
      </c>
      <c r="B7" s="106"/>
      <c r="C7" s="106"/>
      <c r="D7" s="106"/>
      <c r="E7" s="106"/>
      <c r="F7" s="107"/>
      <c r="G7" s="107"/>
    </row>
    <row r="8" spans="1:7" ht="15">
      <c r="A8" s="105" t="s">
        <v>38</v>
      </c>
      <c r="B8" s="106">
        <v>75</v>
      </c>
      <c r="C8" s="106">
        <v>46</v>
      </c>
      <c r="D8" s="444">
        <v>65626</v>
      </c>
      <c r="E8" s="106">
        <v>21</v>
      </c>
      <c r="F8" s="443">
        <v>76165090.069999993</v>
      </c>
      <c r="G8" s="443">
        <v>89275020.300000012</v>
      </c>
    </row>
    <row r="9" spans="1:7" ht="15">
      <c r="A9" s="105" t="s">
        <v>39</v>
      </c>
      <c r="B9" s="106"/>
      <c r="C9" s="106"/>
      <c r="D9" s="106"/>
      <c r="E9" s="106"/>
      <c r="F9" s="107"/>
      <c r="G9" s="107"/>
    </row>
    <row r="10" spans="1:7" ht="15">
      <c r="A10" s="105" t="s">
        <v>40</v>
      </c>
      <c r="B10" s="106"/>
      <c r="C10" s="106"/>
      <c r="D10" s="106"/>
      <c r="E10" s="106"/>
      <c r="F10" s="107"/>
      <c r="G10" s="107"/>
    </row>
    <row r="11" spans="1:7" ht="15">
      <c r="A11" s="105" t="s">
        <v>41</v>
      </c>
      <c r="B11" s="106"/>
      <c r="C11" s="106"/>
      <c r="D11" s="106"/>
      <c r="E11" s="106"/>
      <c r="F11" s="107"/>
      <c r="G11" s="107"/>
    </row>
    <row r="12" spans="1:7" ht="15">
      <c r="A12" s="105" t="s">
        <v>42</v>
      </c>
      <c r="B12" s="106"/>
      <c r="C12" s="106"/>
      <c r="D12" s="106"/>
      <c r="E12" s="106"/>
      <c r="F12" s="107"/>
      <c r="G12" s="107"/>
    </row>
    <row r="13" spans="1:7" ht="15">
      <c r="A13" s="105" t="s">
        <v>43</v>
      </c>
      <c r="B13" s="106"/>
      <c r="C13" s="106"/>
      <c r="D13" s="106"/>
      <c r="E13" s="106"/>
      <c r="F13" s="107"/>
      <c r="G13" s="107"/>
    </row>
    <row r="14" spans="1:7" ht="15">
      <c r="A14" s="105" t="s">
        <v>44</v>
      </c>
      <c r="B14" s="106"/>
      <c r="C14" s="106"/>
      <c r="D14" s="106"/>
      <c r="E14" s="106"/>
      <c r="F14" s="107"/>
      <c r="G14" s="107"/>
    </row>
    <row r="15" spans="1:7" ht="15">
      <c r="A15" s="105" t="s">
        <v>45</v>
      </c>
      <c r="B15" s="106"/>
      <c r="C15" s="106"/>
      <c r="D15" s="106"/>
      <c r="E15" s="106"/>
      <c r="F15" s="107"/>
      <c r="G15" s="107"/>
    </row>
    <row r="16" spans="1:7" ht="15">
      <c r="A16" s="105" t="s">
        <v>46</v>
      </c>
      <c r="B16" s="106"/>
      <c r="C16" s="106"/>
      <c r="D16" s="106"/>
      <c r="E16" s="106"/>
      <c r="F16" s="107"/>
      <c r="G16" s="107"/>
    </row>
    <row r="17" spans="1:7" ht="15">
      <c r="A17" s="105" t="s">
        <v>47</v>
      </c>
      <c r="B17" s="106"/>
      <c r="C17" s="106"/>
      <c r="D17" s="106"/>
      <c r="E17" s="106"/>
      <c r="F17" s="107"/>
      <c r="G17" s="107"/>
    </row>
    <row r="18" spans="1:7" ht="15">
      <c r="A18" s="105" t="s">
        <v>48</v>
      </c>
      <c r="B18" s="106"/>
      <c r="C18" s="106"/>
      <c r="D18" s="106"/>
      <c r="E18" s="106"/>
      <c r="F18" s="107"/>
      <c r="G18" s="107"/>
    </row>
    <row r="19" spans="1:7" ht="15">
      <c r="A19" s="105" t="s">
        <v>49</v>
      </c>
      <c r="B19" s="106"/>
      <c r="C19" s="106"/>
      <c r="D19" s="106"/>
      <c r="E19" s="106"/>
      <c r="F19" s="107"/>
      <c r="G19" s="107"/>
    </row>
    <row r="20" spans="1:7" ht="15">
      <c r="A20" s="108" t="s">
        <v>50</v>
      </c>
      <c r="B20" s="109">
        <f t="shared" ref="B20:G20" si="0">SUM(B4:B19)</f>
        <v>75</v>
      </c>
      <c r="C20" s="109">
        <f t="shared" si="0"/>
        <v>46</v>
      </c>
      <c r="D20" s="445">
        <f t="shared" si="0"/>
        <v>65626</v>
      </c>
      <c r="E20" s="445">
        <f t="shared" si="0"/>
        <v>21</v>
      </c>
      <c r="F20" s="446">
        <f t="shared" si="0"/>
        <v>76165090.069999993</v>
      </c>
      <c r="G20" s="446">
        <f t="shared" si="0"/>
        <v>89275020.300000012</v>
      </c>
    </row>
    <row r="21" spans="1:7" ht="15">
      <c r="B21" s="115"/>
    </row>
  </sheetData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zoomScaleNormal="100" workbookViewId="0">
      <selection activeCell="L10" sqref="L10"/>
    </sheetView>
  </sheetViews>
  <sheetFormatPr defaultRowHeight="14.25"/>
  <cols>
    <col min="1" max="1" width="39.375" style="4" customWidth="1"/>
    <col min="2" max="3" width="13" style="4" customWidth="1"/>
    <col min="4" max="4" width="12.375" style="4" bestFit="1" customWidth="1"/>
    <col min="5" max="5" width="12.125" style="4" customWidth="1"/>
    <col min="6" max="6" width="12.875" style="4" customWidth="1"/>
    <col min="7" max="7" width="12.375" style="4" bestFit="1" customWidth="1"/>
    <col min="8" max="8" width="13" style="4" customWidth="1"/>
    <col min="9" max="9" width="14" style="4" customWidth="1"/>
    <col min="10" max="11" width="9" style="4"/>
    <col min="12" max="12" width="22.75" style="4" customWidth="1"/>
    <col min="13" max="13" width="3.25" style="4" customWidth="1"/>
    <col min="14" max="14" width="16.125" style="4" customWidth="1"/>
    <col min="15" max="15" width="16.875" style="4" customWidth="1"/>
    <col min="16" max="16" width="22" style="4" customWidth="1"/>
    <col min="17" max="17" width="24" style="4" customWidth="1"/>
    <col min="18" max="18" width="16" style="4" customWidth="1"/>
    <col min="19" max="16384" width="9" style="4"/>
  </cols>
  <sheetData>
    <row r="1" spans="1:9" ht="15">
      <c r="A1" s="115" t="s">
        <v>91</v>
      </c>
      <c r="B1" s="115" t="s">
        <v>68</v>
      </c>
    </row>
    <row r="3" spans="1:9" ht="48" customHeight="1">
      <c r="A3" s="539"/>
      <c r="B3" s="545" t="s">
        <v>79</v>
      </c>
      <c r="C3" s="548" t="s">
        <v>92</v>
      </c>
      <c r="D3" s="549"/>
      <c r="E3" s="550"/>
      <c r="F3" s="551" t="s">
        <v>93</v>
      </c>
      <c r="G3" s="552"/>
      <c r="H3" s="553"/>
      <c r="I3" s="554" t="s">
        <v>21</v>
      </c>
    </row>
    <row r="4" spans="1:9" ht="48" customHeight="1">
      <c r="A4" s="542"/>
      <c r="B4" s="546"/>
      <c r="C4" s="130" t="s">
        <v>94</v>
      </c>
      <c r="D4" s="130" t="s">
        <v>95</v>
      </c>
      <c r="E4" s="130" t="s">
        <v>12</v>
      </c>
      <c r="F4" s="131" t="s">
        <v>94</v>
      </c>
      <c r="G4" s="131" t="s">
        <v>95</v>
      </c>
      <c r="H4" s="130" t="s">
        <v>12</v>
      </c>
      <c r="I4" s="555"/>
    </row>
    <row r="5" spans="1:9" ht="25.5" customHeight="1">
      <c r="A5" s="132" t="s">
        <v>96</v>
      </c>
      <c r="B5" s="125" t="s">
        <v>97</v>
      </c>
      <c r="C5" s="133"/>
      <c r="D5" s="133"/>
      <c r="E5" s="134">
        <v>65626</v>
      </c>
      <c r="F5" s="135"/>
      <c r="G5" s="135"/>
      <c r="H5" s="136"/>
      <c r="I5" s="136"/>
    </row>
    <row r="6" spans="1:9" ht="14.25" customHeight="1">
      <c r="A6" s="132" t="s">
        <v>81</v>
      </c>
      <c r="B6" s="125" t="s">
        <v>82</v>
      </c>
      <c r="C6" s="126">
        <v>6.4220000000000006</v>
      </c>
      <c r="D6" s="126">
        <v>6.4560000000000004</v>
      </c>
      <c r="E6" s="137">
        <f>SUM(C6:D6)</f>
        <v>12.878</v>
      </c>
      <c r="F6" s="134">
        <v>5778177.7000000002</v>
      </c>
      <c r="G6" s="134">
        <v>5360782.21</v>
      </c>
      <c r="H6" s="138">
        <f t="shared" ref="H6:H7" si="0">G6+F6</f>
        <v>11138959.91</v>
      </c>
      <c r="I6" s="447">
        <v>12796503.41</v>
      </c>
    </row>
    <row r="7" spans="1:9" ht="14.25" customHeight="1">
      <c r="A7" s="132" t="s">
        <v>98</v>
      </c>
      <c r="B7" s="125" t="s">
        <v>82</v>
      </c>
      <c r="C7" s="126">
        <v>73.458000000000013</v>
      </c>
      <c r="D7" s="126">
        <v>50.272999999999996</v>
      </c>
      <c r="E7" s="137">
        <f t="shared" ref="E7" si="1">SUM(C7:D7)</f>
        <v>123.73100000000001</v>
      </c>
      <c r="F7" s="134">
        <v>39858019.190000005</v>
      </c>
      <c r="G7" s="134">
        <v>24646838.530000001</v>
      </c>
      <c r="H7" s="138">
        <f t="shared" si="0"/>
        <v>64504857.720000006</v>
      </c>
      <c r="I7" s="447">
        <v>74539893.040000007</v>
      </c>
    </row>
    <row r="8" spans="1:9">
      <c r="A8" s="132" t="s">
        <v>514</v>
      </c>
      <c r="B8" s="133"/>
      <c r="C8" s="133"/>
      <c r="D8" s="133"/>
      <c r="E8" s="133"/>
      <c r="F8" s="133"/>
      <c r="G8" s="133"/>
      <c r="H8" s="447">
        <v>0</v>
      </c>
      <c r="I8" s="447">
        <v>0</v>
      </c>
    </row>
    <row r="9" spans="1:9">
      <c r="A9" s="139" t="s">
        <v>3</v>
      </c>
      <c r="B9" s="133"/>
      <c r="C9" s="133"/>
      <c r="D9" s="133"/>
      <c r="E9" s="133"/>
      <c r="F9" s="134">
        <v>45636196.890000008</v>
      </c>
      <c r="G9" s="134">
        <v>30007620.740000002</v>
      </c>
      <c r="H9" s="138">
        <f>SUM(H6:H8)</f>
        <v>75643817.63000001</v>
      </c>
      <c r="I9" s="140">
        <f>SUM(I6:I8)</f>
        <v>87336396.450000003</v>
      </c>
    </row>
    <row r="11" spans="1:9">
      <c r="A11" s="5" t="s">
        <v>129</v>
      </c>
    </row>
    <row r="13" spans="1:9">
      <c r="C13" s="6"/>
    </row>
    <row r="20" spans="2:2" ht="15">
      <c r="B20" s="86"/>
    </row>
  </sheetData>
  <mergeCells count="5">
    <mergeCell ref="A3:A4"/>
    <mergeCell ref="B3:B4"/>
    <mergeCell ref="C3:E3"/>
    <mergeCell ref="F3:H3"/>
    <mergeCell ref="I3:I4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zoomScale="90" zoomScaleNormal="90" workbookViewId="0">
      <selection activeCell="F7" sqref="F7"/>
    </sheetView>
  </sheetViews>
  <sheetFormatPr defaultRowHeight="14.25"/>
  <cols>
    <col min="1" max="1" width="30.5" customWidth="1"/>
    <col min="2" max="2" width="14.375" customWidth="1"/>
    <col min="3" max="3" width="13.625" customWidth="1"/>
    <col min="4" max="4" width="12.125" customWidth="1"/>
    <col min="5" max="5" width="15" customWidth="1"/>
    <col min="6" max="6" width="10.625" customWidth="1"/>
    <col min="7" max="7" width="14" customWidth="1"/>
    <col min="8" max="8" width="14.375" customWidth="1"/>
  </cols>
  <sheetData>
    <row r="1" spans="1:8" ht="15">
      <c r="A1" s="115" t="s">
        <v>99</v>
      </c>
      <c r="B1" s="115" t="s">
        <v>100</v>
      </c>
    </row>
    <row r="3" spans="1:8" ht="14.25" customHeight="1">
      <c r="A3" s="532"/>
      <c r="B3" s="533" t="s">
        <v>69</v>
      </c>
      <c r="C3" s="534"/>
      <c r="D3" s="534"/>
      <c r="E3" s="536" t="s">
        <v>3</v>
      </c>
      <c r="F3" s="538" t="s">
        <v>70</v>
      </c>
      <c r="G3" s="538"/>
      <c r="H3" s="538"/>
    </row>
    <row r="4" spans="1:8" ht="105" customHeight="1">
      <c r="A4" s="532"/>
      <c r="B4" s="116" t="s">
        <v>71</v>
      </c>
      <c r="C4" s="116" t="s">
        <v>101</v>
      </c>
      <c r="D4" s="117" t="s">
        <v>73</v>
      </c>
      <c r="E4" s="537"/>
      <c r="F4" s="118" t="s">
        <v>75</v>
      </c>
      <c r="G4" s="118" t="s">
        <v>76</v>
      </c>
      <c r="H4" s="118" t="s">
        <v>77</v>
      </c>
    </row>
    <row r="5" spans="1:8" ht="15">
      <c r="A5" s="119" t="s">
        <v>16</v>
      </c>
      <c r="B5" s="120">
        <v>97</v>
      </c>
      <c r="C5" s="120">
        <v>4</v>
      </c>
      <c r="D5" s="120">
        <v>0</v>
      </c>
      <c r="E5" s="121">
        <f>SUM(B5:D5)</f>
        <v>101</v>
      </c>
      <c r="F5" s="448">
        <v>87</v>
      </c>
      <c r="G5" s="448">
        <v>14</v>
      </c>
      <c r="H5" s="448">
        <v>0</v>
      </c>
    </row>
    <row r="6" spans="1:8" ht="15" customHeight="1">
      <c r="A6" s="119" t="s">
        <v>30</v>
      </c>
      <c r="B6" s="120">
        <v>81</v>
      </c>
      <c r="C6" s="120">
        <v>4</v>
      </c>
      <c r="D6" s="120">
        <v>0</v>
      </c>
      <c r="E6" s="121">
        <f>SUM(B6:D6)</f>
        <v>85</v>
      </c>
      <c r="F6" s="448">
        <v>71</v>
      </c>
      <c r="G6" s="448">
        <v>14</v>
      </c>
      <c r="H6" s="448">
        <v>0</v>
      </c>
    </row>
    <row r="7" spans="1:8" ht="30">
      <c r="A7" s="97" t="s">
        <v>102</v>
      </c>
      <c r="B7" s="441">
        <v>203673053.59107339</v>
      </c>
      <c r="C7" s="441">
        <v>10359174.917491749</v>
      </c>
      <c r="D7" s="441">
        <v>0</v>
      </c>
      <c r="E7" s="442">
        <f>SUM(B7:D7)</f>
        <v>214032228.50856513</v>
      </c>
      <c r="F7" s="124"/>
      <c r="G7" s="124"/>
      <c r="H7" s="124"/>
    </row>
    <row r="9" spans="1:8" ht="15">
      <c r="C9" s="7"/>
      <c r="G9" s="7"/>
    </row>
  </sheetData>
  <mergeCells count="4">
    <mergeCell ref="A3:A4"/>
    <mergeCell ref="B3:D3"/>
    <mergeCell ref="E3:E4"/>
    <mergeCell ref="F3:H3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2"/>
  <sheetViews>
    <sheetView topLeftCell="A2" zoomScaleNormal="100" workbookViewId="0">
      <selection activeCell="E6" sqref="E6:F12"/>
    </sheetView>
  </sheetViews>
  <sheetFormatPr defaultRowHeight="14.25"/>
  <cols>
    <col min="1" max="1" width="39" style="4" customWidth="1"/>
    <col min="2" max="2" width="8" style="4" customWidth="1"/>
    <col min="3" max="3" width="8.75" style="4" customWidth="1"/>
    <col min="4" max="4" width="9.25" style="4" bestFit="1" customWidth="1"/>
    <col min="5" max="6" width="9" style="4"/>
    <col min="7" max="7" width="22.75" style="4" customWidth="1"/>
    <col min="8" max="8" width="3.25" style="4" customWidth="1"/>
    <col min="9" max="9" width="16.125" style="4" customWidth="1"/>
    <col min="10" max="10" width="16.875" style="4" customWidth="1"/>
    <col min="11" max="11" width="22" style="4" customWidth="1"/>
    <col min="12" max="12" width="24" style="4" customWidth="1"/>
    <col min="13" max="13" width="16" style="4" customWidth="1"/>
    <col min="14" max="16384" width="9" style="4"/>
  </cols>
  <sheetData>
    <row r="1" spans="1:4" ht="15" customHeight="1">
      <c r="A1" s="115" t="s">
        <v>406</v>
      </c>
      <c r="B1" s="115" t="s">
        <v>100</v>
      </c>
    </row>
    <row r="3" spans="1:4" ht="15" customHeight="1">
      <c r="A3" s="556"/>
      <c r="B3" s="559" t="s">
        <v>79</v>
      </c>
      <c r="C3" s="559" t="s">
        <v>103</v>
      </c>
      <c r="D3" s="559"/>
    </row>
    <row r="4" spans="1:4" ht="23.25" customHeight="1">
      <c r="A4" s="557"/>
      <c r="B4" s="559"/>
      <c r="C4" s="559"/>
      <c r="D4" s="559"/>
    </row>
    <row r="5" spans="1:4" ht="14.25" customHeight="1">
      <c r="A5" s="558"/>
      <c r="B5" s="559"/>
      <c r="C5" s="141" t="s">
        <v>104</v>
      </c>
      <c r="D5" s="141" t="s">
        <v>105</v>
      </c>
    </row>
    <row r="6" spans="1:4" ht="14.25" customHeight="1">
      <c r="A6" s="132" t="s">
        <v>106</v>
      </c>
      <c r="B6" s="125" t="s">
        <v>82</v>
      </c>
      <c r="C6" s="142">
        <v>171.08015</v>
      </c>
      <c r="D6" s="142">
        <v>27.087</v>
      </c>
    </row>
    <row r="7" spans="1:4" ht="14.25" customHeight="1">
      <c r="A7" s="132" t="s">
        <v>107</v>
      </c>
      <c r="B7" s="125" t="s">
        <v>82</v>
      </c>
      <c r="C7" s="142">
        <v>200.51180999999994</v>
      </c>
      <c r="D7" s="142">
        <v>5.7999999999999996E-2</v>
      </c>
    </row>
    <row r="8" spans="1:4" ht="14.25" customHeight="1">
      <c r="A8" s="132" t="s">
        <v>108</v>
      </c>
      <c r="B8" s="125" t="s">
        <v>109</v>
      </c>
      <c r="C8" s="134">
        <v>1368</v>
      </c>
      <c r="D8" s="134">
        <v>0</v>
      </c>
    </row>
    <row r="9" spans="1:4" ht="14.25" customHeight="1">
      <c r="A9" s="132" t="s">
        <v>110</v>
      </c>
      <c r="B9" s="125" t="s">
        <v>109</v>
      </c>
      <c r="C9" s="134">
        <v>5</v>
      </c>
      <c r="D9" s="134">
        <v>2</v>
      </c>
    </row>
    <row r="10" spans="1:4" ht="14.25" customHeight="1">
      <c r="A10" s="132" t="s">
        <v>111</v>
      </c>
      <c r="B10" s="125" t="s">
        <v>109</v>
      </c>
      <c r="C10" s="134">
        <v>12</v>
      </c>
      <c r="D10" s="134">
        <v>22</v>
      </c>
    </row>
    <row r="11" spans="1:4" ht="14.25" customHeight="1">
      <c r="A11" s="132" t="s">
        <v>112</v>
      </c>
      <c r="B11" s="125" t="s">
        <v>109</v>
      </c>
      <c r="C11" s="134">
        <v>15</v>
      </c>
      <c r="D11" s="134">
        <v>4</v>
      </c>
    </row>
    <row r="12" spans="1:4" ht="14.25" customHeight="1">
      <c r="A12" s="132" t="s">
        <v>113</v>
      </c>
      <c r="B12" s="125" t="s">
        <v>109</v>
      </c>
      <c r="C12" s="134">
        <v>0</v>
      </c>
      <c r="D12" s="134">
        <v>0</v>
      </c>
    </row>
  </sheetData>
  <mergeCells count="3">
    <mergeCell ref="A3:A5"/>
    <mergeCell ref="B3:B5"/>
    <mergeCell ref="C3:D4"/>
  </mergeCells>
  <pageMargins left="0.35433070866141736" right="0.19685039370078741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zoomScale="90" zoomScaleNormal="90" workbookViewId="0">
      <selection activeCell="I6" sqref="I6"/>
    </sheetView>
  </sheetViews>
  <sheetFormatPr defaultRowHeight="14.25"/>
  <cols>
    <col min="1" max="1" width="29.625" customWidth="1"/>
    <col min="2" max="2" width="14.875" customWidth="1"/>
    <col min="3" max="3" width="13" customWidth="1"/>
    <col min="4" max="4" width="12.125" customWidth="1"/>
    <col min="5" max="5" width="15" customWidth="1"/>
    <col min="6" max="6" width="11" customWidth="1"/>
    <col min="7" max="7" width="13.125" customWidth="1"/>
    <col min="8" max="8" width="14.375" customWidth="1"/>
  </cols>
  <sheetData>
    <row r="1" spans="1:8" ht="15">
      <c r="A1" s="115" t="s">
        <v>114</v>
      </c>
      <c r="B1" s="115" t="s">
        <v>100</v>
      </c>
    </row>
    <row r="3" spans="1:8" ht="14.25" customHeight="1">
      <c r="A3" s="532"/>
      <c r="B3" s="533" t="s">
        <v>69</v>
      </c>
      <c r="C3" s="534"/>
      <c r="D3" s="534"/>
      <c r="E3" s="536" t="s">
        <v>3</v>
      </c>
      <c r="F3" s="538" t="s">
        <v>85</v>
      </c>
      <c r="G3" s="538"/>
      <c r="H3" s="538"/>
    </row>
    <row r="4" spans="1:8" ht="105">
      <c r="A4" s="532"/>
      <c r="B4" s="116" t="s">
        <v>71</v>
      </c>
      <c r="C4" s="116" t="s">
        <v>101</v>
      </c>
      <c r="D4" s="117" t="s">
        <v>73</v>
      </c>
      <c r="E4" s="537"/>
      <c r="F4" s="118" t="s">
        <v>75</v>
      </c>
      <c r="G4" s="118" t="s">
        <v>76</v>
      </c>
      <c r="H4" s="118" t="s">
        <v>77</v>
      </c>
    </row>
    <row r="5" spans="1:8" ht="15">
      <c r="A5" s="119" t="s">
        <v>16</v>
      </c>
      <c r="B5" s="120">
        <v>49</v>
      </c>
      <c r="C5" s="120">
        <v>1</v>
      </c>
      <c r="D5" s="120">
        <v>0</v>
      </c>
      <c r="E5" s="121">
        <f>SUM(B5:D5)</f>
        <v>50</v>
      </c>
      <c r="F5" s="449">
        <v>45</v>
      </c>
      <c r="G5" s="449">
        <v>5</v>
      </c>
      <c r="H5" s="449">
        <v>0</v>
      </c>
    </row>
    <row r="6" spans="1:8" ht="30" customHeight="1">
      <c r="A6" s="119" t="s">
        <v>30</v>
      </c>
      <c r="B6" s="120">
        <v>47</v>
      </c>
      <c r="C6" s="120">
        <v>1</v>
      </c>
      <c r="D6" s="120">
        <v>0</v>
      </c>
      <c r="E6" s="121">
        <f>SUM(B6:D6)</f>
        <v>48</v>
      </c>
      <c r="F6" s="449">
        <v>43</v>
      </c>
      <c r="G6" s="449">
        <v>5</v>
      </c>
      <c r="H6" s="449">
        <v>0</v>
      </c>
    </row>
    <row r="7" spans="1:8" ht="30">
      <c r="A7" s="97" t="s">
        <v>115</v>
      </c>
      <c r="B7" s="441">
        <v>109681452.48999996</v>
      </c>
      <c r="C7" s="441">
        <v>2661728.1799999997</v>
      </c>
      <c r="D7" s="441">
        <v>0</v>
      </c>
      <c r="E7" s="442">
        <f>SUM(B7:D7)</f>
        <v>112343180.66999996</v>
      </c>
      <c r="F7" s="143"/>
      <c r="G7" s="143"/>
      <c r="H7" s="143"/>
    </row>
    <row r="8" spans="1:8" ht="15" customHeight="1">
      <c r="A8" s="119" t="s">
        <v>21</v>
      </c>
      <c r="B8" s="441">
        <v>162709649.88999999</v>
      </c>
      <c r="C8" s="441">
        <v>3969391.19</v>
      </c>
      <c r="D8" s="441">
        <v>0</v>
      </c>
      <c r="E8" s="442">
        <f>SUM(B8:D8)</f>
        <v>166679041.07999998</v>
      </c>
      <c r="F8" s="143"/>
      <c r="G8" s="143"/>
      <c r="H8" s="143"/>
    </row>
  </sheetData>
  <mergeCells count="4">
    <mergeCell ref="A3:A4"/>
    <mergeCell ref="B3:D3"/>
    <mergeCell ref="E3:E4"/>
    <mergeCell ref="F3:H3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zoomScale="90" zoomScaleNormal="90" workbookViewId="0">
      <selection activeCell="D9" sqref="D9"/>
    </sheetView>
  </sheetViews>
  <sheetFormatPr defaultRowHeight="14.25"/>
  <cols>
    <col min="1" max="1" width="19.875" customWidth="1"/>
    <col min="2" max="2" width="13.25" customWidth="1"/>
    <col min="3" max="4" width="15.625" customWidth="1"/>
    <col min="5" max="6" width="12.125" customWidth="1"/>
    <col min="7" max="7" width="11.875" customWidth="1"/>
    <col min="8" max="8" width="15.625" customWidth="1"/>
    <col min="9" max="9" width="19.75" customWidth="1"/>
    <col min="10" max="10" width="14.75" customWidth="1"/>
    <col min="11" max="11" width="15.125" customWidth="1"/>
    <col min="12" max="12" width="22.125" customWidth="1"/>
    <col min="13" max="13" width="17.25" customWidth="1"/>
  </cols>
  <sheetData>
    <row r="1" spans="1:11" ht="15">
      <c r="A1" s="372" t="s">
        <v>116</v>
      </c>
      <c r="B1" s="372" t="s">
        <v>100</v>
      </c>
      <c r="C1" s="372"/>
      <c r="D1" s="372"/>
    </row>
    <row r="3" spans="1:11" ht="49.5" customHeight="1">
      <c r="A3" s="562" t="s">
        <v>29</v>
      </c>
      <c r="B3" s="564" t="s">
        <v>16</v>
      </c>
      <c r="C3" s="560" t="s">
        <v>88</v>
      </c>
      <c r="D3" s="566" t="s">
        <v>117</v>
      </c>
      <c r="E3" s="567"/>
      <c r="F3" s="568"/>
      <c r="G3" s="569" t="s">
        <v>118</v>
      </c>
      <c r="H3" s="570"/>
      <c r="I3" s="560" t="s">
        <v>119</v>
      </c>
      <c r="J3" s="560" t="s">
        <v>17</v>
      </c>
      <c r="K3" s="560" t="s">
        <v>21</v>
      </c>
    </row>
    <row r="4" spans="1:11" ht="30" customHeight="1">
      <c r="A4" s="563"/>
      <c r="B4" s="565"/>
      <c r="C4" s="561"/>
      <c r="D4" s="373" t="s">
        <v>527</v>
      </c>
      <c r="E4" s="373" t="s">
        <v>528</v>
      </c>
      <c r="F4" s="373" t="s">
        <v>529</v>
      </c>
      <c r="G4" s="373" t="s">
        <v>120</v>
      </c>
      <c r="H4" s="373" t="s">
        <v>121</v>
      </c>
      <c r="I4" s="561"/>
      <c r="J4" s="561"/>
      <c r="K4" s="561"/>
    </row>
    <row r="5" spans="1:11" ht="15">
      <c r="A5" s="103" t="s">
        <v>34</v>
      </c>
      <c r="B5" s="81"/>
      <c r="C5" s="81"/>
      <c r="D5" s="81"/>
      <c r="E5" s="81"/>
      <c r="F5" s="81"/>
      <c r="G5" s="81"/>
      <c r="H5" s="81"/>
      <c r="I5" s="81"/>
      <c r="J5" s="104"/>
      <c r="K5" s="104"/>
    </row>
    <row r="6" spans="1:11" ht="15">
      <c r="A6" s="105" t="s">
        <v>35</v>
      </c>
      <c r="B6" s="106"/>
      <c r="C6" s="106"/>
      <c r="D6" s="106"/>
      <c r="E6" s="106"/>
      <c r="F6" s="106"/>
      <c r="G6" s="106"/>
      <c r="H6" s="106"/>
      <c r="I6" s="106"/>
      <c r="J6" s="107"/>
      <c r="K6" s="107"/>
    </row>
    <row r="7" spans="1:11" ht="15">
      <c r="A7" s="105" t="s">
        <v>36</v>
      </c>
      <c r="B7" s="106"/>
      <c r="C7" s="106"/>
      <c r="D7" s="106"/>
      <c r="E7" s="106"/>
      <c r="F7" s="106"/>
      <c r="G7" s="106"/>
      <c r="H7" s="106"/>
      <c r="I7" s="106"/>
      <c r="J7" s="107"/>
      <c r="K7" s="107"/>
    </row>
    <row r="8" spans="1:11" ht="15">
      <c r="A8" s="105" t="s">
        <v>37</v>
      </c>
      <c r="B8" s="106"/>
      <c r="C8" s="106"/>
      <c r="D8" s="106"/>
      <c r="E8" s="106"/>
      <c r="F8" s="106"/>
      <c r="G8" s="106"/>
      <c r="H8" s="106"/>
      <c r="I8" s="106"/>
      <c r="J8" s="107"/>
      <c r="K8" s="107"/>
    </row>
    <row r="9" spans="1:11" ht="15">
      <c r="A9" s="105" t="s">
        <v>38</v>
      </c>
      <c r="B9" s="106">
        <v>50</v>
      </c>
      <c r="C9" s="106">
        <v>48</v>
      </c>
      <c r="D9" s="444">
        <v>65938</v>
      </c>
      <c r="E9" s="444">
        <v>36784</v>
      </c>
      <c r="F9" s="444">
        <v>35986</v>
      </c>
      <c r="G9" s="484">
        <v>21</v>
      </c>
      <c r="H9" s="484">
        <v>231</v>
      </c>
      <c r="I9" s="444">
        <v>28887.55</v>
      </c>
      <c r="J9" s="443">
        <v>112343180.66999996</v>
      </c>
      <c r="K9" s="443">
        <v>166679041.07999998</v>
      </c>
    </row>
    <row r="10" spans="1:11" ht="15">
      <c r="A10" s="105" t="s">
        <v>39</v>
      </c>
      <c r="B10" s="106"/>
      <c r="C10" s="106"/>
      <c r="D10" s="106"/>
      <c r="E10" s="106"/>
      <c r="F10" s="106"/>
      <c r="G10" s="106"/>
      <c r="H10" s="106"/>
      <c r="I10" s="106"/>
      <c r="J10" s="107"/>
      <c r="K10" s="107"/>
    </row>
    <row r="11" spans="1:11" ht="15">
      <c r="A11" s="105" t="s">
        <v>40</v>
      </c>
      <c r="B11" s="106"/>
      <c r="C11" s="106"/>
      <c r="D11" s="106"/>
      <c r="E11" s="106"/>
      <c r="F11" s="106"/>
      <c r="G11" s="106"/>
      <c r="H11" s="106"/>
      <c r="I11" s="106"/>
      <c r="J11" s="107"/>
      <c r="K11" s="107"/>
    </row>
    <row r="12" spans="1:11" ht="15">
      <c r="A12" s="105" t="s">
        <v>41</v>
      </c>
      <c r="B12" s="106"/>
      <c r="C12" s="106"/>
      <c r="D12" s="106"/>
      <c r="E12" s="106"/>
      <c r="F12" s="106"/>
      <c r="G12" s="106"/>
      <c r="H12" s="106"/>
      <c r="I12" s="106"/>
      <c r="J12" s="107"/>
      <c r="K12" s="107"/>
    </row>
    <row r="13" spans="1:11" ht="15">
      <c r="A13" s="105" t="s">
        <v>42</v>
      </c>
      <c r="B13" s="106"/>
      <c r="C13" s="106"/>
      <c r="D13" s="106"/>
      <c r="E13" s="106"/>
      <c r="F13" s="106"/>
      <c r="G13" s="106"/>
      <c r="H13" s="106"/>
      <c r="I13" s="106"/>
      <c r="J13" s="107"/>
      <c r="K13" s="107"/>
    </row>
    <row r="14" spans="1:11" ht="15">
      <c r="A14" s="105" t="s">
        <v>43</v>
      </c>
      <c r="B14" s="106"/>
      <c r="C14" s="106"/>
      <c r="D14" s="106"/>
      <c r="E14" s="106"/>
      <c r="F14" s="106"/>
      <c r="G14" s="106"/>
      <c r="H14" s="106"/>
      <c r="I14" s="106"/>
      <c r="J14" s="107"/>
      <c r="K14" s="107"/>
    </row>
    <row r="15" spans="1:11" ht="15">
      <c r="A15" s="105" t="s">
        <v>44</v>
      </c>
      <c r="B15" s="106"/>
      <c r="C15" s="106"/>
      <c r="D15" s="106"/>
      <c r="E15" s="106"/>
      <c r="F15" s="106"/>
      <c r="G15" s="106"/>
      <c r="H15" s="106"/>
      <c r="I15" s="106"/>
      <c r="J15" s="107"/>
      <c r="K15" s="107"/>
    </row>
    <row r="16" spans="1:11" ht="15">
      <c r="A16" s="105" t="s">
        <v>45</v>
      </c>
      <c r="B16" s="106"/>
      <c r="C16" s="106"/>
      <c r="D16" s="106"/>
      <c r="E16" s="106"/>
      <c r="F16" s="106"/>
      <c r="G16" s="106"/>
      <c r="H16" s="106"/>
      <c r="I16" s="106"/>
      <c r="J16" s="107"/>
      <c r="K16" s="107"/>
    </row>
    <row r="17" spans="1:11" ht="15">
      <c r="A17" s="105" t="s">
        <v>46</v>
      </c>
      <c r="B17" s="106"/>
      <c r="C17" s="106"/>
      <c r="D17" s="106"/>
      <c r="E17" s="106"/>
      <c r="F17" s="106"/>
      <c r="G17" s="106"/>
      <c r="H17" s="106"/>
      <c r="I17" s="106"/>
      <c r="J17" s="107"/>
      <c r="K17" s="107"/>
    </row>
    <row r="18" spans="1:11" ht="15">
      <c r="A18" s="105" t="s">
        <v>47</v>
      </c>
      <c r="B18" s="106"/>
      <c r="C18" s="106"/>
      <c r="D18" s="106"/>
      <c r="E18" s="106"/>
      <c r="F18" s="106"/>
      <c r="G18" s="106"/>
      <c r="H18" s="106"/>
      <c r="I18" s="106"/>
      <c r="J18" s="107"/>
      <c r="K18" s="107"/>
    </row>
    <row r="19" spans="1:11" ht="15">
      <c r="A19" s="105" t="s">
        <v>48</v>
      </c>
      <c r="B19" s="106"/>
      <c r="C19" s="106"/>
      <c r="D19" s="106"/>
      <c r="E19" s="106"/>
      <c r="F19" s="106"/>
      <c r="G19" s="106"/>
      <c r="H19" s="106"/>
      <c r="I19" s="106"/>
      <c r="J19" s="107"/>
      <c r="K19" s="107"/>
    </row>
    <row r="20" spans="1:11" ht="15">
      <c r="A20" s="105" t="s">
        <v>49</v>
      </c>
      <c r="B20" s="106"/>
      <c r="C20" s="106"/>
      <c r="D20" s="106"/>
      <c r="E20" s="106"/>
      <c r="F20" s="106"/>
      <c r="G20" s="106"/>
      <c r="H20" s="106"/>
      <c r="I20" s="106"/>
      <c r="J20" s="107"/>
      <c r="K20" s="107"/>
    </row>
    <row r="21" spans="1:11" ht="15">
      <c r="A21" s="108" t="s">
        <v>50</v>
      </c>
      <c r="B21" s="109">
        <f t="shared" ref="B21:K21" si="0">SUM(B5:B20)</f>
        <v>50</v>
      </c>
      <c r="C21" s="109">
        <f t="shared" si="0"/>
        <v>48</v>
      </c>
      <c r="D21" s="109">
        <f t="shared" si="0"/>
        <v>65938</v>
      </c>
      <c r="E21" s="109">
        <f t="shared" si="0"/>
        <v>36784</v>
      </c>
      <c r="F21" s="109">
        <f t="shared" si="0"/>
        <v>35986</v>
      </c>
      <c r="G21" s="109">
        <f t="shared" si="0"/>
        <v>21</v>
      </c>
      <c r="H21" s="109">
        <f t="shared" si="0"/>
        <v>231</v>
      </c>
      <c r="I21" s="109">
        <f t="shared" si="0"/>
        <v>28887.55</v>
      </c>
      <c r="J21" s="111">
        <f t="shared" si="0"/>
        <v>112343180.66999996</v>
      </c>
      <c r="K21" s="111">
        <f t="shared" si="0"/>
        <v>166679041.07999998</v>
      </c>
    </row>
  </sheetData>
  <mergeCells count="8">
    <mergeCell ref="J3:J4"/>
    <mergeCell ref="K3:K4"/>
    <mergeCell ref="A3:A4"/>
    <mergeCell ref="B3:B4"/>
    <mergeCell ref="C3:C4"/>
    <mergeCell ref="D3:F3"/>
    <mergeCell ref="G3:H3"/>
    <mergeCell ref="I3:I4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zoomScaleNormal="100" workbookViewId="0">
      <selection activeCell="I13" sqref="I13:J13"/>
    </sheetView>
  </sheetViews>
  <sheetFormatPr defaultRowHeight="14.25"/>
  <cols>
    <col min="1" max="1" width="39" style="4" customWidth="1"/>
    <col min="2" max="2" width="8" style="4" customWidth="1"/>
    <col min="3" max="3" width="8.75" style="4" customWidth="1"/>
    <col min="4" max="4" width="9.25" style="4" bestFit="1" customWidth="1"/>
    <col min="5" max="5" width="12.125" style="4" customWidth="1"/>
    <col min="6" max="6" width="10.75" style="4" customWidth="1"/>
    <col min="7" max="7" width="11.875" style="4" customWidth="1"/>
    <col min="8" max="8" width="13" style="4" customWidth="1"/>
    <col min="9" max="9" width="11.625" style="4" customWidth="1"/>
    <col min="10" max="10" width="13" style="4" customWidth="1"/>
    <col min="11" max="12" width="9" style="4"/>
    <col min="13" max="13" width="22.75" style="4" customWidth="1"/>
    <col min="14" max="14" width="3.25" style="4" customWidth="1"/>
    <col min="15" max="15" width="16.125" style="4" customWidth="1"/>
    <col min="16" max="16" width="16.875" style="4" customWidth="1"/>
    <col min="17" max="17" width="22" style="4" customWidth="1"/>
    <col min="18" max="18" width="24" style="4" customWidth="1"/>
    <col min="19" max="19" width="16" style="4" customWidth="1"/>
    <col min="20" max="16384" width="9" style="4"/>
  </cols>
  <sheetData>
    <row r="1" spans="1:10" ht="15" customHeight="1">
      <c r="A1" s="115" t="s">
        <v>122</v>
      </c>
      <c r="B1" s="115" t="s">
        <v>100</v>
      </c>
    </row>
    <row r="3" spans="1:10" ht="15" customHeight="1">
      <c r="A3" s="556"/>
      <c r="B3" s="559" t="s">
        <v>79</v>
      </c>
      <c r="C3" s="559" t="s">
        <v>123</v>
      </c>
      <c r="D3" s="559"/>
      <c r="E3" s="551" t="s">
        <v>124</v>
      </c>
      <c r="F3" s="553"/>
      <c r="G3" s="551" t="s">
        <v>125</v>
      </c>
      <c r="H3" s="553"/>
      <c r="I3" s="551" t="s">
        <v>126</v>
      </c>
      <c r="J3" s="553"/>
    </row>
    <row r="4" spans="1:10" ht="23.25" customHeight="1">
      <c r="A4" s="557"/>
      <c r="B4" s="559"/>
      <c r="C4" s="559"/>
      <c r="D4" s="559"/>
      <c r="E4" s="545" t="s">
        <v>127</v>
      </c>
      <c r="F4" s="559" t="s">
        <v>21</v>
      </c>
      <c r="G4" s="545" t="s">
        <v>127</v>
      </c>
      <c r="H4" s="559" t="s">
        <v>21</v>
      </c>
      <c r="I4" s="545" t="s">
        <v>127</v>
      </c>
      <c r="J4" s="559" t="s">
        <v>21</v>
      </c>
    </row>
    <row r="5" spans="1:10" ht="14.25" customHeight="1">
      <c r="A5" s="558"/>
      <c r="B5" s="559"/>
      <c r="C5" s="141" t="s">
        <v>104</v>
      </c>
      <c r="D5" s="141" t="s">
        <v>105</v>
      </c>
      <c r="E5" s="571"/>
      <c r="F5" s="559"/>
      <c r="G5" s="571"/>
      <c r="H5" s="559"/>
      <c r="I5" s="571"/>
      <c r="J5" s="559"/>
    </row>
    <row r="6" spans="1:10" ht="14.25" customHeight="1">
      <c r="A6" s="132" t="s">
        <v>106</v>
      </c>
      <c r="B6" s="125" t="s">
        <v>82</v>
      </c>
      <c r="C6" s="142">
        <v>80.893759999999972</v>
      </c>
      <c r="D6" s="142">
        <v>71.930000000000007</v>
      </c>
      <c r="E6" s="142">
        <v>15188110.230000002</v>
      </c>
      <c r="F6" s="142">
        <v>20879293.539999999</v>
      </c>
      <c r="G6" s="142">
        <v>4616208.45</v>
      </c>
      <c r="H6" s="142">
        <v>7208729.3399999999</v>
      </c>
      <c r="I6" s="138">
        <f t="shared" ref="I6:J12" si="0">E6+G6</f>
        <v>19804318.680000003</v>
      </c>
      <c r="J6" s="138">
        <f t="shared" si="0"/>
        <v>28088022.879999999</v>
      </c>
    </row>
    <row r="7" spans="1:10" ht="14.25" customHeight="1">
      <c r="A7" s="132" t="s">
        <v>107</v>
      </c>
      <c r="B7" s="125" t="s">
        <v>82</v>
      </c>
      <c r="C7" s="142">
        <v>102.04699999999998</v>
      </c>
      <c r="D7" s="142">
        <v>0</v>
      </c>
      <c r="E7" s="142">
        <v>37115810.780000001</v>
      </c>
      <c r="F7" s="142">
        <v>55690607.720000006</v>
      </c>
      <c r="G7" s="142">
        <v>0</v>
      </c>
      <c r="H7" s="142">
        <v>0</v>
      </c>
      <c r="I7" s="138">
        <f t="shared" si="0"/>
        <v>37115810.780000001</v>
      </c>
      <c r="J7" s="138">
        <f t="shared" si="0"/>
        <v>55690607.720000006</v>
      </c>
    </row>
    <row r="8" spans="1:10" ht="14.25" customHeight="1">
      <c r="A8" s="132" t="s">
        <v>108</v>
      </c>
      <c r="B8" s="125" t="s">
        <v>109</v>
      </c>
      <c r="C8" s="134">
        <v>880</v>
      </c>
      <c r="D8" s="134">
        <v>0</v>
      </c>
      <c r="E8" s="142">
        <v>11192958.659999998</v>
      </c>
      <c r="F8" s="142">
        <v>13024584.670000002</v>
      </c>
      <c r="G8" s="142">
        <v>0</v>
      </c>
      <c r="H8" s="142">
        <v>0</v>
      </c>
      <c r="I8" s="138">
        <f t="shared" si="0"/>
        <v>11192958.659999998</v>
      </c>
      <c r="J8" s="138">
        <f t="shared" si="0"/>
        <v>13024584.670000002</v>
      </c>
    </row>
    <row r="9" spans="1:10" ht="14.25" customHeight="1">
      <c r="A9" s="132" t="s">
        <v>110</v>
      </c>
      <c r="B9" s="125" t="s">
        <v>109</v>
      </c>
      <c r="C9" s="134">
        <v>4</v>
      </c>
      <c r="D9" s="134">
        <v>0</v>
      </c>
      <c r="E9" s="142">
        <v>506837.5</v>
      </c>
      <c r="F9" s="142">
        <v>879921.81</v>
      </c>
      <c r="G9" s="142">
        <v>0</v>
      </c>
      <c r="H9" s="142">
        <v>0</v>
      </c>
      <c r="I9" s="138">
        <f t="shared" si="0"/>
        <v>506837.5</v>
      </c>
      <c r="J9" s="138">
        <f t="shared" si="0"/>
        <v>879921.81</v>
      </c>
    </row>
    <row r="10" spans="1:10" ht="14.25" customHeight="1">
      <c r="A10" s="132" t="s">
        <v>111</v>
      </c>
      <c r="B10" s="125" t="s">
        <v>109</v>
      </c>
      <c r="C10" s="134">
        <v>6</v>
      </c>
      <c r="D10" s="134">
        <v>15</v>
      </c>
      <c r="E10" s="142">
        <v>6819767.9199999999</v>
      </c>
      <c r="F10" s="142">
        <v>10799269.68</v>
      </c>
      <c r="G10" s="142">
        <v>12748840.139999999</v>
      </c>
      <c r="H10" s="142">
        <v>16150037.609999999</v>
      </c>
      <c r="I10" s="138">
        <f t="shared" si="0"/>
        <v>19568608.059999999</v>
      </c>
      <c r="J10" s="138">
        <f t="shared" si="0"/>
        <v>26949307.289999999</v>
      </c>
    </row>
    <row r="11" spans="1:10" ht="14.25" customHeight="1">
      <c r="A11" s="132" t="s">
        <v>112</v>
      </c>
      <c r="B11" s="125" t="s">
        <v>109</v>
      </c>
      <c r="C11" s="134">
        <v>11</v>
      </c>
      <c r="D11" s="134">
        <v>1</v>
      </c>
      <c r="E11" s="142">
        <v>21568608.659999996</v>
      </c>
      <c r="F11" s="142">
        <v>36152871.689999998</v>
      </c>
      <c r="G11" s="142">
        <v>101880.27</v>
      </c>
      <c r="H11" s="142">
        <v>125312.73</v>
      </c>
      <c r="I11" s="138">
        <f t="shared" si="0"/>
        <v>21670488.929999996</v>
      </c>
      <c r="J11" s="138">
        <f t="shared" si="0"/>
        <v>36278184.419999994</v>
      </c>
    </row>
    <row r="12" spans="1:10" ht="14.25" customHeight="1">
      <c r="A12" s="132" t="s">
        <v>113</v>
      </c>
      <c r="B12" s="125" t="s">
        <v>109</v>
      </c>
      <c r="C12" s="134">
        <v>0</v>
      </c>
      <c r="D12" s="134">
        <v>0</v>
      </c>
      <c r="E12" s="142">
        <v>0</v>
      </c>
      <c r="F12" s="142">
        <v>0</v>
      </c>
      <c r="G12" s="142">
        <v>0</v>
      </c>
      <c r="H12" s="142">
        <v>0</v>
      </c>
      <c r="I12" s="138">
        <f t="shared" si="0"/>
        <v>0</v>
      </c>
      <c r="J12" s="138">
        <f t="shared" si="0"/>
        <v>0</v>
      </c>
    </row>
    <row r="13" spans="1:10">
      <c r="A13" s="144" t="s">
        <v>128</v>
      </c>
      <c r="B13" s="133"/>
      <c r="C13" s="133"/>
      <c r="D13" s="133"/>
      <c r="E13" s="145"/>
      <c r="F13" s="145"/>
      <c r="G13" s="145"/>
      <c r="H13" s="145"/>
      <c r="I13" s="142">
        <v>244000</v>
      </c>
      <c r="J13" s="142">
        <v>348090</v>
      </c>
    </row>
    <row r="14" spans="1:10">
      <c r="A14" s="139" t="s">
        <v>3</v>
      </c>
      <c r="B14" s="133"/>
      <c r="C14" s="133"/>
      <c r="D14" s="133"/>
      <c r="E14" s="140">
        <f>SUM(E6:E12)</f>
        <v>92392093.75</v>
      </c>
      <c r="F14" s="140">
        <f t="shared" ref="F14:H14" si="1">SUM(F6:F12)</f>
        <v>137426549.11000001</v>
      </c>
      <c r="G14" s="140">
        <f t="shared" si="1"/>
        <v>17466928.859999999</v>
      </c>
      <c r="H14" s="140">
        <f t="shared" si="1"/>
        <v>23484079.68</v>
      </c>
      <c r="I14" s="140">
        <f>SUM(I6:I13)</f>
        <v>110103022.61</v>
      </c>
      <c r="J14" s="140">
        <f t="shared" ref="J14" si="2">SUM(J6:J13)</f>
        <v>161258718.78999999</v>
      </c>
    </row>
    <row r="16" spans="1:10" ht="14.25" customHeight="1">
      <c r="A16" s="572" t="s">
        <v>129</v>
      </c>
      <c r="B16" s="572"/>
      <c r="C16" s="572"/>
      <c r="D16" s="572"/>
      <c r="E16" s="572"/>
      <c r="F16" s="572"/>
      <c r="G16" s="572"/>
      <c r="H16" s="572"/>
      <c r="I16" s="572"/>
      <c r="J16" s="572"/>
    </row>
  </sheetData>
  <mergeCells count="13">
    <mergeCell ref="I4:I5"/>
    <mergeCell ref="J4:J5"/>
    <mergeCell ref="A16:J16"/>
    <mergeCell ref="A3:A5"/>
    <mergeCell ref="B3:B5"/>
    <mergeCell ref="C3:D4"/>
    <mergeCell ref="E3:F3"/>
    <mergeCell ref="G3:H3"/>
    <mergeCell ref="I3:J3"/>
    <mergeCell ref="E4:E5"/>
    <mergeCell ref="F4:F5"/>
    <mergeCell ref="G4:G5"/>
    <mergeCell ref="H4:H5"/>
  </mergeCells>
  <pageMargins left="0.35433070866141736" right="0.19685039370078741" top="0.74803149606299213" bottom="0.74803149606299213" header="0.31496062992125984" footer="0.31496062992125984"/>
  <pageSetup paperSize="9" scale="9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zoomScale="90" zoomScaleNormal="90" workbookViewId="0">
      <selection activeCell="C7" sqref="C7"/>
    </sheetView>
  </sheetViews>
  <sheetFormatPr defaultRowHeight="14.25"/>
  <cols>
    <col min="1" max="1" width="27.375" customWidth="1"/>
    <col min="2" max="2" width="11.75" customWidth="1"/>
    <col min="3" max="3" width="11.875" customWidth="1"/>
    <col min="4" max="4" width="12.125" customWidth="1"/>
    <col min="5" max="5" width="10.75" customWidth="1"/>
    <col min="6" max="6" width="12" customWidth="1"/>
  </cols>
  <sheetData>
    <row r="1" spans="1:6" ht="15">
      <c r="A1" s="115" t="s">
        <v>130</v>
      </c>
      <c r="B1" s="115" t="s">
        <v>131</v>
      </c>
    </row>
    <row r="3" spans="1:6" ht="15">
      <c r="A3" s="532"/>
      <c r="B3" s="533" t="s">
        <v>69</v>
      </c>
      <c r="C3" s="534"/>
      <c r="D3" s="534"/>
      <c r="E3" s="534"/>
      <c r="F3" s="536" t="s">
        <v>3</v>
      </c>
    </row>
    <row r="4" spans="1:6" ht="45">
      <c r="A4" s="532"/>
      <c r="B4" s="116" t="s">
        <v>71</v>
      </c>
      <c r="C4" s="117" t="s">
        <v>73</v>
      </c>
      <c r="D4" s="116" t="s">
        <v>72</v>
      </c>
      <c r="E4" s="117" t="s">
        <v>74</v>
      </c>
      <c r="F4" s="537"/>
    </row>
    <row r="5" spans="1:6" ht="15">
      <c r="A5" s="119" t="s">
        <v>16</v>
      </c>
      <c r="B5" s="120">
        <v>18</v>
      </c>
      <c r="C5" s="120">
        <v>0</v>
      </c>
      <c r="D5" s="120">
        <v>0</v>
      </c>
      <c r="E5" s="120">
        <v>0</v>
      </c>
      <c r="F5" s="121">
        <f>SUM(B5:E5)</f>
        <v>18</v>
      </c>
    </row>
    <row r="6" spans="1:6" ht="15" customHeight="1">
      <c r="A6" s="119" t="s">
        <v>30</v>
      </c>
      <c r="B6" s="120">
        <v>18</v>
      </c>
      <c r="C6" s="120">
        <v>0</v>
      </c>
      <c r="D6" s="120">
        <v>0</v>
      </c>
      <c r="E6" s="120">
        <v>0</v>
      </c>
      <c r="F6" s="121">
        <f>SUM(B6:E6)</f>
        <v>18</v>
      </c>
    </row>
    <row r="7" spans="1:6" ht="30">
      <c r="A7" s="97" t="s">
        <v>132</v>
      </c>
      <c r="B7" s="441">
        <v>23800891.089108914</v>
      </c>
      <c r="C7" s="441">
        <v>0</v>
      </c>
      <c r="D7" s="441">
        <v>0</v>
      </c>
      <c r="E7" s="441">
        <v>0</v>
      </c>
      <c r="F7" s="442">
        <f>SUM(B7:E7)</f>
        <v>23800891.089108914</v>
      </c>
    </row>
    <row r="9" spans="1:6" ht="15">
      <c r="D9" s="7"/>
    </row>
  </sheetData>
  <mergeCells count="3">
    <mergeCell ref="A3:A4"/>
    <mergeCell ref="B3:E3"/>
    <mergeCell ref="F3:F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"/>
  <sheetViews>
    <sheetView zoomScaleNormal="100" workbookViewId="0">
      <selection activeCell="D5" sqref="D5:D8"/>
    </sheetView>
  </sheetViews>
  <sheetFormatPr defaultRowHeight="14.25"/>
  <cols>
    <col min="1" max="1" width="35.375" style="4" customWidth="1"/>
    <col min="2" max="2" width="9.25" style="4" bestFit="1" customWidth="1"/>
    <col min="3" max="3" width="8" style="4" customWidth="1"/>
    <col min="4" max="4" width="13.875" style="4" customWidth="1"/>
    <col min="5" max="6" width="9" style="4"/>
    <col min="7" max="7" width="22.75" style="4" customWidth="1"/>
    <col min="8" max="8" width="3.25" style="4" customWidth="1"/>
    <col min="9" max="9" width="16.125" style="4" customWidth="1"/>
    <col min="10" max="10" width="16.875" style="4" customWidth="1"/>
    <col min="11" max="11" width="22" style="4" customWidth="1"/>
    <col min="12" max="12" width="24" style="4" customWidth="1"/>
    <col min="13" max="13" width="16" style="4" customWidth="1"/>
    <col min="14" max="16384" width="9" style="4"/>
  </cols>
  <sheetData>
    <row r="1" spans="1:4" ht="15" customHeight="1">
      <c r="A1" s="115" t="s">
        <v>407</v>
      </c>
      <c r="B1" s="115" t="s">
        <v>131</v>
      </c>
      <c r="D1" s="86"/>
    </row>
    <row r="2" spans="1:4" ht="15">
      <c r="A2" s="86"/>
      <c r="B2" s="86"/>
      <c r="C2" s="86"/>
      <c r="D2" s="86"/>
    </row>
    <row r="3" spans="1:4" ht="23.25" customHeight="1">
      <c r="A3" s="575"/>
      <c r="B3" s="576"/>
      <c r="C3" s="545" t="s">
        <v>79</v>
      </c>
      <c r="D3" s="545" t="s">
        <v>103</v>
      </c>
    </row>
    <row r="4" spans="1:4" ht="14.25" customHeight="1">
      <c r="A4" s="575"/>
      <c r="B4" s="577"/>
      <c r="C4" s="571"/>
      <c r="D4" s="571"/>
    </row>
    <row r="5" spans="1:4" ht="14.25" customHeight="1">
      <c r="A5" s="573" t="s">
        <v>133</v>
      </c>
      <c r="B5" s="132" t="s">
        <v>104</v>
      </c>
      <c r="C5" s="125" t="s">
        <v>109</v>
      </c>
      <c r="D5" s="134">
        <v>8</v>
      </c>
    </row>
    <row r="6" spans="1:4" ht="14.25" customHeight="1">
      <c r="A6" s="574"/>
      <c r="B6" s="132" t="s">
        <v>105</v>
      </c>
      <c r="C6" s="125" t="s">
        <v>109</v>
      </c>
      <c r="D6" s="134">
        <v>11</v>
      </c>
    </row>
    <row r="7" spans="1:4">
      <c r="A7" s="573" t="s">
        <v>134</v>
      </c>
      <c r="B7" s="132" t="s">
        <v>104</v>
      </c>
      <c r="C7" s="125" t="s">
        <v>109</v>
      </c>
      <c r="D7" s="134">
        <v>1</v>
      </c>
    </row>
    <row r="8" spans="1:4">
      <c r="A8" s="574"/>
      <c r="B8" s="132" t="s">
        <v>105</v>
      </c>
      <c r="C8" s="125" t="s">
        <v>109</v>
      </c>
      <c r="D8" s="134">
        <v>1</v>
      </c>
    </row>
    <row r="9" spans="1:4" ht="15">
      <c r="A9" s="86"/>
      <c r="B9" s="86"/>
      <c r="C9" s="86"/>
      <c r="D9" s="86"/>
    </row>
  </sheetData>
  <mergeCells count="6">
    <mergeCell ref="A7:A8"/>
    <mergeCell ref="A3:A4"/>
    <mergeCell ref="B3:B4"/>
    <mergeCell ref="C3:C4"/>
    <mergeCell ref="D3:D4"/>
    <mergeCell ref="A5:A6"/>
  </mergeCells>
  <pageMargins left="0.35433070866141736" right="0.19685039370078741" top="0.74803149606299213" bottom="0.74803149606299213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zoomScale="90" zoomScaleNormal="90" workbookViewId="0">
      <selection activeCell="B7" sqref="B7"/>
    </sheetView>
  </sheetViews>
  <sheetFormatPr defaultRowHeight="14.25"/>
  <cols>
    <col min="1" max="1" width="26.25" customWidth="1"/>
    <col min="2" max="2" width="12.375" customWidth="1"/>
    <col min="3" max="3" width="11.875" customWidth="1"/>
    <col min="4" max="4" width="12.125" customWidth="1"/>
    <col min="5" max="5" width="10.75" customWidth="1"/>
    <col min="6" max="6" width="12.125" customWidth="1"/>
  </cols>
  <sheetData>
    <row r="1" spans="1:6" ht="15">
      <c r="A1" s="115" t="s">
        <v>135</v>
      </c>
      <c r="B1" s="115" t="s">
        <v>131</v>
      </c>
    </row>
    <row r="3" spans="1:6" ht="15">
      <c r="A3" s="532"/>
      <c r="B3" s="533" t="s">
        <v>69</v>
      </c>
      <c r="C3" s="534"/>
      <c r="D3" s="534"/>
      <c r="E3" s="534"/>
      <c r="F3" s="536" t="s">
        <v>3</v>
      </c>
    </row>
    <row r="4" spans="1:6" ht="33" customHeight="1">
      <c r="A4" s="532"/>
      <c r="B4" s="116" t="s">
        <v>71</v>
      </c>
      <c r="C4" s="117" t="s">
        <v>73</v>
      </c>
      <c r="D4" s="116" t="s">
        <v>72</v>
      </c>
      <c r="E4" s="117" t="s">
        <v>74</v>
      </c>
      <c r="F4" s="537"/>
    </row>
    <row r="5" spans="1:6" ht="15">
      <c r="A5" s="119" t="s">
        <v>16</v>
      </c>
      <c r="B5" s="120">
        <v>8</v>
      </c>
      <c r="C5" s="120">
        <v>0</v>
      </c>
      <c r="D5" s="120">
        <v>0</v>
      </c>
      <c r="E5" s="120">
        <v>0</v>
      </c>
      <c r="F5" s="121">
        <f>SUM(B5:E5)</f>
        <v>8</v>
      </c>
    </row>
    <row r="6" spans="1:6" ht="15" customHeight="1">
      <c r="A6" s="119" t="s">
        <v>30</v>
      </c>
      <c r="B6" s="120">
        <v>8</v>
      </c>
      <c r="C6" s="120">
        <v>0</v>
      </c>
      <c r="D6" s="120">
        <v>0</v>
      </c>
      <c r="E6" s="120">
        <v>0</v>
      </c>
      <c r="F6" s="121">
        <f>SUM(B6:E6)</f>
        <v>8</v>
      </c>
    </row>
    <row r="7" spans="1:6" ht="30">
      <c r="A7" s="97" t="s">
        <v>136</v>
      </c>
      <c r="B7" s="441">
        <v>10070195.09</v>
      </c>
      <c r="C7" s="441">
        <v>0</v>
      </c>
      <c r="D7" s="441">
        <v>0</v>
      </c>
      <c r="E7" s="441">
        <v>0</v>
      </c>
      <c r="F7" s="442">
        <f>SUM(B7:E7)</f>
        <v>10070195.09</v>
      </c>
    </row>
    <row r="8" spans="1:6" ht="15" customHeight="1">
      <c r="A8" s="119" t="s">
        <v>21</v>
      </c>
      <c r="B8" s="441">
        <v>15224257.75</v>
      </c>
      <c r="C8" s="441">
        <v>0</v>
      </c>
      <c r="D8" s="441">
        <v>0</v>
      </c>
      <c r="E8" s="441">
        <v>0</v>
      </c>
      <c r="F8" s="442">
        <f>SUM(B8:E8)</f>
        <v>15224257.75</v>
      </c>
    </row>
  </sheetData>
  <mergeCells count="3">
    <mergeCell ref="A3:A4"/>
    <mergeCell ref="B3:E3"/>
    <mergeCell ref="F3:F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3"/>
  <sheetViews>
    <sheetView zoomScaleNormal="100" workbookViewId="0">
      <selection activeCell="K31" sqref="K31"/>
    </sheetView>
  </sheetViews>
  <sheetFormatPr defaultRowHeight="15"/>
  <cols>
    <col min="1" max="1" width="33.25" style="88" customWidth="1"/>
    <col min="2" max="2" width="20.5" style="88" customWidth="1"/>
    <col min="3" max="3" width="18" style="88" customWidth="1"/>
    <col min="4" max="4" width="9" style="88"/>
    <col min="5" max="5" width="12.125" style="88" customWidth="1"/>
    <col min="6" max="6" width="10.75" style="88" customWidth="1"/>
    <col min="7" max="16384" width="9" style="88"/>
  </cols>
  <sheetData>
    <row r="1" spans="1:3">
      <c r="A1" s="86" t="s">
        <v>404</v>
      </c>
      <c r="B1" s="87" t="s">
        <v>0</v>
      </c>
      <c r="C1" s="87"/>
    </row>
    <row r="2" spans="1:3">
      <c r="A2" s="86"/>
      <c r="B2" s="86"/>
      <c r="C2" s="86"/>
    </row>
    <row r="3" spans="1:3">
      <c r="A3" s="526"/>
      <c r="B3" s="526"/>
      <c r="C3" s="89" t="s">
        <v>1</v>
      </c>
    </row>
    <row r="4" spans="1:3">
      <c r="A4" s="527" t="s">
        <v>2</v>
      </c>
      <c r="B4" s="90" t="s">
        <v>3</v>
      </c>
      <c r="C4" s="457">
        <v>1988.0520999999999</v>
      </c>
    </row>
    <row r="5" spans="1:3">
      <c r="A5" s="527"/>
      <c r="B5" s="90" t="s">
        <v>4</v>
      </c>
      <c r="C5" s="457">
        <v>1910.3843999999999</v>
      </c>
    </row>
    <row r="6" spans="1:3">
      <c r="A6" s="527"/>
      <c r="B6" s="90" t="s">
        <v>5</v>
      </c>
      <c r="C6" s="91">
        <v>20.51</v>
      </c>
    </row>
    <row r="7" spans="1:3" ht="29.25" customHeight="1">
      <c r="A7" s="527" t="s">
        <v>6</v>
      </c>
      <c r="B7" s="527"/>
      <c r="C7" s="91">
        <v>4031</v>
      </c>
    </row>
    <row r="8" spans="1:3">
      <c r="A8" s="527" t="s">
        <v>7</v>
      </c>
      <c r="B8" s="527"/>
      <c r="C8" s="457">
        <v>3.404198801369863</v>
      </c>
    </row>
    <row r="9" spans="1:3">
      <c r="A9" s="527" t="s">
        <v>8</v>
      </c>
      <c r="B9" s="527"/>
      <c r="C9" s="91">
        <v>584</v>
      </c>
    </row>
    <row r="10" spans="1:3" ht="16.5" customHeight="1"/>
    <row r="13" spans="1:3">
      <c r="A13" s="92"/>
    </row>
  </sheetData>
  <mergeCells count="5">
    <mergeCell ref="A3:B3"/>
    <mergeCell ref="A4:A6"/>
    <mergeCell ref="A7:B7"/>
    <mergeCell ref="A8:B8"/>
    <mergeCell ref="A9:B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zoomScale="90" zoomScaleNormal="90" workbookViewId="0">
      <selection activeCell="J3" sqref="J3"/>
    </sheetView>
  </sheetViews>
  <sheetFormatPr defaultRowHeight="14.25"/>
  <cols>
    <col min="1" max="1" width="34.5" bestFit="1" customWidth="1"/>
    <col min="2" max="3" width="14.375" bestFit="1" customWidth="1"/>
    <col min="4" max="4" width="12.125" customWidth="1"/>
    <col min="5" max="5" width="10.75" customWidth="1"/>
    <col min="6" max="7" width="14.375" bestFit="1" customWidth="1"/>
  </cols>
  <sheetData>
    <row r="1" spans="1:7" ht="15">
      <c r="A1" s="115" t="s">
        <v>137</v>
      </c>
      <c r="B1" s="115" t="s">
        <v>131</v>
      </c>
    </row>
    <row r="3" spans="1:7" ht="60" customHeight="1">
      <c r="A3" s="532"/>
      <c r="B3" s="578" t="s">
        <v>138</v>
      </c>
      <c r="C3" s="579"/>
      <c r="D3" s="580"/>
      <c r="E3" s="578" t="s">
        <v>139</v>
      </c>
      <c r="F3" s="579"/>
      <c r="G3" s="580"/>
    </row>
    <row r="4" spans="1:7" ht="15">
      <c r="A4" s="532"/>
      <c r="B4" s="118" t="s">
        <v>140</v>
      </c>
      <c r="C4" s="118" t="s">
        <v>141</v>
      </c>
      <c r="D4" s="118" t="s">
        <v>142</v>
      </c>
      <c r="E4" s="146" t="s">
        <v>143</v>
      </c>
      <c r="F4" s="118" t="s">
        <v>144</v>
      </c>
      <c r="G4" s="118" t="s">
        <v>145</v>
      </c>
    </row>
    <row r="5" spans="1:7" ht="15">
      <c r="A5" s="119" t="s">
        <v>16</v>
      </c>
      <c r="B5" s="450">
        <v>2</v>
      </c>
      <c r="C5" s="450">
        <v>0</v>
      </c>
      <c r="D5" s="450">
        <v>6</v>
      </c>
      <c r="E5" s="450">
        <v>5</v>
      </c>
      <c r="F5" s="450">
        <v>0</v>
      </c>
      <c r="G5" s="450">
        <v>3</v>
      </c>
    </row>
    <row r="6" spans="1:7" ht="15" customHeight="1">
      <c r="A6" s="119" t="s">
        <v>30</v>
      </c>
      <c r="B6" s="450">
        <v>2</v>
      </c>
      <c r="C6" s="450">
        <v>0</v>
      </c>
      <c r="D6" s="450">
        <v>6</v>
      </c>
      <c r="E6" s="450">
        <v>5</v>
      </c>
      <c r="F6" s="450">
        <v>0</v>
      </c>
      <c r="G6" s="450">
        <v>3</v>
      </c>
    </row>
    <row r="8" spans="1:7" ht="15">
      <c r="C8" s="7"/>
    </row>
  </sheetData>
  <mergeCells count="3">
    <mergeCell ref="A3:A4"/>
    <mergeCell ref="B3:D3"/>
    <mergeCell ref="E3:G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5"/>
  <sheetViews>
    <sheetView zoomScale="90" zoomScaleNormal="90" workbookViewId="0">
      <selection activeCell="B4" sqref="B4"/>
    </sheetView>
  </sheetViews>
  <sheetFormatPr defaultRowHeight="14.25"/>
  <cols>
    <col min="1" max="1" width="48.75" customWidth="1"/>
    <col min="2" max="2" width="15.75" customWidth="1"/>
    <col min="5" max="5" width="12.125" customWidth="1"/>
    <col min="6" max="6" width="10.75" customWidth="1"/>
  </cols>
  <sheetData>
    <row r="1" spans="1:2" ht="15">
      <c r="A1" s="115" t="s">
        <v>146</v>
      </c>
      <c r="B1" s="115" t="s">
        <v>131</v>
      </c>
    </row>
    <row r="3" spans="1:2" ht="15">
      <c r="A3" s="147"/>
      <c r="B3" s="119" t="s">
        <v>147</v>
      </c>
    </row>
    <row r="4" spans="1:2" ht="60">
      <c r="A4" s="148" t="s">
        <v>148</v>
      </c>
      <c r="B4" s="450">
        <v>2</v>
      </c>
    </row>
    <row r="5" spans="1:2" ht="30">
      <c r="A5" s="149" t="s">
        <v>149</v>
      </c>
      <c r="B5" s="451">
        <v>89570</v>
      </c>
    </row>
  </sheetData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zoomScaleNormal="100" workbookViewId="0">
      <selection activeCell="D5" sqref="D5:F10"/>
    </sheetView>
  </sheetViews>
  <sheetFormatPr defaultRowHeight="14.25"/>
  <cols>
    <col min="1" max="1" width="35.375" style="4" customWidth="1"/>
    <col min="2" max="2" width="9.25" style="4" bestFit="1" customWidth="1"/>
    <col min="3" max="3" width="8" style="4" customWidth="1"/>
    <col min="4" max="4" width="8.75" style="4" customWidth="1"/>
    <col min="5" max="5" width="12.125" style="4" customWidth="1"/>
    <col min="6" max="6" width="10.75" style="4" customWidth="1"/>
    <col min="7" max="8" width="9" style="4"/>
    <col min="9" max="9" width="22.75" style="4" customWidth="1"/>
    <col min="10" max="10" width="3.25" style="4" customWidth="1"/>
    <col min="11" max="11" width="16.125" style="4" customWidth="1"/>
    <col min="12" max="12" width="16.875" style="4" customWidth="1"/>
    <col min="13" max="13" width="22" style="4" customWidth="1"/>
    <col min="14" max="14" width="24" style="4" customWidth="1"/>
    <col min="15" max="15" width="16" style="4" customWidth="1"/>
    <col min="16" max="16384" width="9" style="4"/>
  </cols>
  <sheetData>
    <row r="1" spans="1:6" ht="15" customHeight="1">
      <c r="A1" s="115" t="s">
        <v>150</v>
      </c>
      <c r="B1" s="115" t="s">
        <v>131</v>
      </c>
    </row>
    <row r="3" spans="1:6" ht="23.25" customHeight="1">
      <c r="A3" s="587"/>
      <c r="B3" s="588"/>
      <c r="C3" s="545" t="s">
        <v>79</v>
      </c>
      <c r="D3" s="545" t="s">
        <v>151</v>
      </c>
      <c r="E3" s="545" t="s">
        <v>152</v>
      </c>
      <c r="F3" s="545" t="s">
        <v>21</v>
      </c>
    </row>
    <row r="4" spans="1:6" ht="14.25" customHeight="1">
      <c r="A4" s="589"/>
      <c r="B4" s="590"/>
      <c r="C4" s="571"/>
      <c r="D4" s="571"/>
      <c r="E4" s="571"/>
      <c r="F4" s="571"/>
    </row>
    <row r="5" spans="1:6" ht="14.25" customHeight="1">
      <c r="A5" s="573" t="s">
        <v>133</v>
      </c>
      <c r="B5" s="132" t="s">
        <v>104</v>
      </c>
      <c r="C5" s="125" t="s">
        <v>109</v>
      </c>
      <c r="D5" s="134">
        <v>4</v>
      </c>
      <c r="E5" s="142">
        <v>4605361.59</v>
      </c>
      <c r="F5" s="142">
        <v>7283941.4400000004</v>
      </c>
    </row>
    <row r="6" spans="1:6" ht="14.25" customHeight="1">
      <c r="A6" s="574"/>
      <c r="B6" s="132" t="s">
        <v>105</v>
      </c>
      <c r="C6" s="125" t="s">
        <v>109</v>
      </c>
      <c r="D6" s="134">
        <v>4</v>
      </c>
      <c r="E6" s="142">
        <v>5332588.9399999995</v>
      </c>
      <c r="F6" s="142">
        <v>7664317.04</v>
      </c>
    </row>
    <row r="7" spans="1:6">
      <c r="A7" s="573" t="s">
        <v>134</v>
      </c>
      <c r="B7" s="132" t="s">
        <v>104</v>
      </c>
      <c r="C7" s="125" t="s">
        <v>109</v>
      </c>
      <c r="D7" s="134">
        <v>0</v>
      </c>
      <c r="E7" s="142">
        <v>0</v>
      </c>
      <c r="F7" s="142">
        <v>0</v>
      </c>
    </row>
    <row r="8" spans="1:6">
      <c r="A8" s="574"/>
      <c r="B8" s="132" t="s">
        <v>105</v>
      </c>
      <c r="C8" s="125" t="s">
        <v>109</v>
      </c>
      <c r="D8" s="134">
        <v>0</v>
      </c>
      <c r="E8" s="142">
        <v>0</v>
      </c>
      <c r="F8" s="142">
        <v>0</v>
      </c>
    </row>
    <row r="9" spans="1:6">
      <c r="A9" s="581" t="s">
        <v>153</v>
      </c>
      <c r="B9" s="582"/>
      <c r="C9" s="133"/>
      <c r="D9" s="133"/>
      <c r="E9" s="142">
        <v>0</v>
      </c>
      <c r="F9" s="142">
        <v>0</v>
      </c>
    </row>
    <row r="10" spans="1:6">
      <c r="A10" s="583" t="s">
        <v>154</v>
      </c>
      <c r="B10" s="584"/>
      <c r="C10" s="133"/>
      <c r="D10" s="133"/>
      <c r="E10" s="142">
        <v>184987.02000000002</v>
      </c>
      <c r="F10" s="142">
        <v>275999.27</v>
      </c>
    </row>
    <row r="11" spans="1:6">
      <c r="A11" s="585" t="s">
        <v>3</v>
      </c>
      <c r="B11" s="586"/>
      <c r="C11" s="133"/>
      <c r="D11" s="133"/>
      <c r="E11" s="140">
        <f t="shared" ref="E11:F11" si="0">SUM(E5:E10)</f>
        <v>10122937.549999999</v>
      </c>
      <c r="F11" s="140">
        <f t="shared" si="0"/>
        <v>15224257.75</v>
      </c>
    </row>
    <row r="13" spans="1:6">
      <c r="A13" s="8" t="s">
        <v>129</v>
      </c>
    </row>
  </sheetData>
  <mergeCells count="10">
    <mergeCell ref="A7:A8"/>
    <mergeCell ref="A9:B9"/>
    <mergeCell ref="A10:B10"/>
    <mergeCell ref="A11:B11"/>
    <mergeCell ref="A3:B4"/>
    <mergeCell ref="C3:C4"/>
    <mergeCell ref="D3:D4"/>
    <mergeCell ref="E3:E4"/>
    <mergeCell ref="F3:F4"/>
    <mergeCell ref="A5:A6"/>
  </mergeCells>
  <pageMargins left="0.35433070866141736" right="0.19685039370078741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="90" zoomScaleNormal="90" workbookViewId="0">
      <selection activeCell="I19" sqref="I19"/>
    </sheetView>
  </sheetViews>
  <sheetFormatPr defaultRowHeight="15"/>
  <cols>
    <col min="1" max="2" width="23.75" style="309" customWidth="1"/>
    <col min="3" max="4" width="21.375" style="309" customWidth="1"/>
    <col min="5" max="5" width="19.5" style="309" customWidth="1"/>
    <col min="6" max="6" width="13.5" style="309" customWidth="1"/>
    <col min="7" max="16384" width="9" style="309"/>
  </cols>
  <sheetData>
    <row r="1" spans="1:5">
      <c r="A1" s="309" t="s">
        <v>452</v>
      </c>
      <c r="B1" s="309" t="s">
        <v>453</v>
      </c>
    </row>
    <row r="3" spans="1:5" ht="52.5" customHeight="1">
      <c r="A3" s="591"/>
      <c r="B3" s="592"/>
      <c r="C3" s="310" t="s">
        <v>454</v>
      </c>
      <c r="D3" s="311" t="s">
        <v>455</v>
      </c>
      <c r="E3" s="312" t="s">
        <v>3</v>
      </c>
    </row>
    <row r="4" spans="1:5">
      <c r="A4" s="593" t="s">
        <v>16</v>
      </c>
      <c r="B4" s="594"/>
      <c r="C4" s="313">
        <v>21</v>
      </c>
      <c r="D4" s="313">
        <v>9</v>
      </c>
      <c r="E4" s="121">
        <f>SUM(C4:D4)</f>
        <v>30</v>
      </c>
    </row>
    <row r="5" spans="1:5" ht="15" customHeight="1">
      <c r="A5" s="595" t="s">
        <v>30</v>
      </c>
      <c r="B5" s="314" t="s">
        <v>71</v>
      </c>
      <c r="C5" s="313">
        <v>20</v>
      </c>
      <c r="D5" s="313">
        <v>9</v>
      </c>
      <c r="E5" s="120">
        <v>27</v>
      </c>
    </row>
    <row r="6" spans="1:5">
      <c r="A6" s="596"/>
      <c r="B6" s="314" t="s">
        <v>456</v>
      </c>
      <c r="C6" s="313">
        <v>1</v>
      </c>
      <c r="D6" s="313">
        <v>0</v>
      </c>
      <c r="E6" s="120">
        <v>1</v>
      </c>
    </row>
    <row r="7" spans="1:5">
      <c r="A7" s="597"/>
      <c r="B7" s="314" t="s">
        <v>173</v>
      </c>
      <c r="C7" s="315">
        <f>SUM(C5:C6)</f>
        <v>21</v>
      </c>
      <c r="D7" s="315">
        <f>SUM(D5:D6)</f>
        <v>9</v>
      </c>
      <c r="E7" s="315">
        <f>SUM(E5:E6)</f>
        <v>28</v>
      </c>
    </row>
    <row r="8" spans="1:5" ht="30" customHeight="1">
      <c r="A8" s="598" t="s">
        <v>78</v>
      </c>
      <c r="B8" s="599"/>
      <c r="C8" s="441">
        <v>13813064.592173506</v>
      </c>
      <c r="D8" s="441">
        <v>6781859.1859185919</v>
      </c>
      <c r="E8" s="442">
        <f>SUM(C8:D8)</f>
        <v>20594923.778092097</v>
      </c>
    </row>
  </sheetData>
  <mergeCells count="4">
    <mergeCell ref="A3:B3"/>
    <mergeCell ref="A4:B4"/>
    <mergeCell ref="A5:A7"/>
    <mergeCell ref="A8:B8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="90" zoomScaleNormal="90" workbookViewId="0">
      <selection activeCell="D11" sqref="D11"/>
    </sheetView>
  </sheetViews>
  <sheetFormatPr defaultRowHeight="15"/>
  <cols>
    <col min="1" max="2" width="29.125" style="309" customWidth="1"/>
    <col min="3" max="5" width="17.5" style="309" customWidth="1"/>
    <col min="6" max="16384" width="9" style="309"/>
  </cols>
  <sheetData>
    <row r="1" spans="1:5">
      <c r="A1" s="309" t="s">
        <v>457</v>
      </c>
      <c r="B1" s="309" t="s">
        <v>453</v>
      </c>
    </row>
    <row r="3" spans="1:5" ht="15" customHeight="1">
      <c r="A3" s="600" t="s">
        <v>458</v>
      </c>
      <c r="B3" s="601"/>
      <c r="C3" s="316" t="s">
        <v>459</v>
      </c>
      <c r="D3" s="316" t="s">
        <v>64</v>
      </c>
      <c r="E3" s="316" t="s">
        <v>460</v>
      </c>
    </row>
    <row r="4" spans="1:5">
      <c r="A4" s="602" t="s">
        <v>461</v>
      </c>
      <c r="B4" s="119" t="s">
        <v>462</v>
      </c>
      <c r="C4" s="313">
        <v>11</v>
      </c>
      <c r="D4" s="313">
        <v>9</v>
      </c>
      <c r="E4" s="313">
        <v>13</v>
      </c>
    </row>
    <row r="5" spans="1:5" ht="15" customHeight="1">
      <c r="A5" s="603"/>
      <c r="B5" s="119" t="s">
        <v>463</v>
      </c>
      <c r="C5" s="313">
        <v>0</v>
      </c>
      <c r="D5" s="313">
        <v>0</v>
      </c>
      <c r="E5" s="313">
        <v>0</v>
      </c>
    </row>
    <row r="6" spans="1:5">
      <c r="A6" s="603"/>
      <c r="B6" s="119" t="s">
        <v>464</v>
      </c>
      <c r="C6" s="313">
        <v>0</v>
      </c>
      <c r="D6" s="313">
        <v>0</v>
      </c>
      <c r="E6" s="313">
        <v>0</v>
      </c>
    </row>
    <row r="7" spans="1:5">
      <c r="A7" s="603"/>
      <c r="B7" s="119" t="s">
        <v>263</v>
      </c>
      <c r="C7" s="313">
        <v>0</v>
      </c>
      <c r="D7" s="313">
        <v>0</v>
      </c>
      <c r="E7" s="313">
        <v>0</v>
      </c>
    </row>
    <row r="8" spans="1:5">
      <c r="A8" s="604"/>
      <c r="B8" s="119" t="s">
        <v>173</v>
      </c>
      <c r="C8" s="315">
        <f>SUM(C4:C7)</f>
        <v>11</v>
      </c>
      <c r="D8" s="315">
        <f t="shared" ref="D8:E8" si="0">SUM(D4:D7)</f>
        <v>9</v>
      </c>
      <c r="E8" s="315">
        <f t="shared" si="0"/>
        <v>13</v>
      </c>
    </row>
    <row r="9" spans="1:5" ht="4.5" customHeight="1">
      <c r="A9" s="605"/>
      <c r="B9" s="606"/>
    </row>
    <row r="10" spans="1:5" ht="30">
      <c r="A10" s="119" t="s">
        <v>465</v>
      </c>
      <c r="B10" s="313">
        <v>7</v>
      </c>
    </row>
  </sheetData>
  <mergeCells count="3">
    <mergeCell ref="A3:B3"/>
    <mergeCell ref="A4:A8"/>
    <mergeCell ref="A9:B9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zoomScale="90" zoomScaleNormal="90" workbookViewId="0">
      <selection activeCell="H9" sqref="H9"/>
    </sheetView>
  </sheetViews>
  <sheetFormatPr defaultRowHeight="15"/>
  <cols>
    <col min="1" max="2" width="23.75" style="309" customWidth="1"/>
    <col min="3" max="4" width="21.375" style="309" customWidth="1"/>
    <col min="5" max="5" width="19.5" style="309" customWidth="1"/>
    <col min="6" max="6" width="20.625" style="309" customWidth="1"/>
    <col min="7" max="16384" width="9" style="309"/>
  </cols>
  <sheetData>
    <row r="1" spans="1:6">
      <c r="A1" s="309" t="s">
        <v>466</v>
      </c>
      <c r="B1" s="309" t="s">
        <v>453</v>
      </c>
    </row>
    <row r="3" spans="1:6" ht="30" customHeight="1">
      <c r="A3" s="611"/>
      <c r="B3" s="612"/>
      <c r="C3" s="615" t="s">
        <v>454</v>
      </c>
      <c r="D3" s="617" t="s">
        <v>455</v>
      </c>
      <c r="E3" s="619" t="s">
        <v>3</v>
      </c>
      <c r="F3" s="607" t="s">
        <v>467</v>
      </c>
    </row>
    <row r="4" spans="1:6" ht="52.5" customHeight="1">
      <c r="A4" s="613"/>
      <c r="B4" s="614"/>
      <c r="C4" s="616"/>
      <c r="D4" s="618"/>
      <c r="E4" s="620"/>
      <c r="F4" s="608"/>
    </row>
    <row r="5" spans="1:6">
      <c r="A5" s="593" t="s">
        <v>16</v>
      </c>
      <c r="B5" s="594"/>
      <c r="C5" s="313">
        <v>12</v>
      </c>
      <c r="D5" s="313">
        <v>6</v>
      </c>
      <c r="E5" s="121">
        <f>SUM(C5:D5)</f>
        <v>18</v>
      </c>
      <c r="F5" s="313">
        <v>12</v>
      </c>
    </row>
    <row r="6" spans="1:6" ht="15" customHeight="1">
      <c r="A6" s="595" t="s">
        <v>30</v>
      </c>
      <c r="B6" s="314" t="s">
        <v>71</v>
      </c>
      <c r="C6" s="313">
        <v>11</v>
      </c>
      <c r="D6" s="313">
        <v>6</v>
      </c>
      <c r="E6" s="120">
        <v>16</v>
      </c>
      <c r="F6" s="317"/>
    </row>
    <row r="7" spans="1:6">
      <c r="A7" s="596"/>
      <c r="B7" s="314" t="s">
        <v>456</v>
      </c>
      <c r="C7" s="313">
        <v>1</v>
      </c>
      <c r="D7" s="313">
        <v>0</v>
      </c>
      <c r="E7" s="120">
        <v>1</v>
      </c>
      <c r="F7" s="317"/>
    </row>
    <row r="8" spans="1:6">
      <c r="A8" s="597"/>
      <c r="B8" s="314" t="s">
        <v>173</v>
      </c>
      <c r="C8" s="315">
        <f>SUM(C6:C7)</f>
        <v>12</v>
      </c>
      <c r="D8" s="315">
        <f>SUM(D6:D7)</f>
        <v>6</v>
      </c>
      <c r="E8" s="315">
        <f>SUM(E6:E7)</f>
        <v>17</v>
      </c>
      <c r="F8" s="317"/>
    </row>
    <row r="9" spans="1:6" ht="30" customHeight="1">
      <c r="A9" s="598" t="s">
        <v>468</v>
      </c>
      <c r="B9" s="599"/>
      <c r="C9" s="441">
        <v>7479389.9899999993</v>
      </c>
      <c r="D9" s="441">
        <v>3432617.3200000003</v>
      </c>
      <c r="E9" s="442">
        <f>SUM(C9:D9)</f>
        <v>10912007.309999999</v>
      </c>
      <c r="F9" s="441">
        <v>7864884.8499999996</v>
      </c>
    </row>
    <row r="10" spans="1:6">
      <c r="A10" s="609" t="s">
        <v>21</v>
      </c>
      <c r="B10" s="610"/>
      <c r="C10" s="441">
        <v>9300888.209999999</v>
      </c>
      <c r="D10" s="441">
        <v>4640893.55</v>
      </c>
      <c r="E10" s="442">
        <f>SUM(C10:D10)</f>
        <v>13941781.759999998</v>
      </c>
      <c r="F10" s="452"/>
    </row>
  </sheetData>
  <mergeCells count="9">
    <mergeCell ref="F3:F4"/>
    <mergeCell ref="A5:B5"/>
    <mergeCell ref="A6:A8"/>
    <mergeCell ref="A9:B9"/>
    <mergeCell ref="A10:B10"/>
    <mergeCell ref="A3:B4"/>
    <mergeCell ref="C3:C4"/>
    <mergeCell ref="D3:D4"/>
    <mergeCell ref="E3:E4"/>
  </mergeCells>
  <pageMargins left="0.7" right="0.7" top="0.75" bottom="0.75" header="0.3" footer="0.3"/>
  <pageSetup paperSize="9" scale="92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zoomScale="90" zoomScaleNormal="90" workbookViewId="0">
      <selection activeCell="G33" sqref="G33"/>
    </sheetView>
  </sheetViews>
  <sheetFormatPr defaultRowHeight="15"/>
  <cols>
    <col min="1" max="1" width="31.75" style="309" customWidth="1"/>
    <col min="2" max="2" width="29.125" style="309" customWidth="1"/>
    <col min="3" max="5" width="17.5" style="309" customWidth="1"/>
    <col min="6" max="16384" width="9" style="309"/>
  </cols>
  <sheetData>
    <row r="1" spans="1:5">
      <c r="A1" s="309" t="s">
        <v>469</v>
      </c>
      <c r="B1" s="309" t="s">
        <v>453</v>
      </c>
    </row>
    <row r="3" spans="1:5" ht="15" customHeight="1">
      <c r="A3" s="621"/>
      <c r="B3" s="622"/>
      <c r="C3" s="316" t="s">
        <v>459</v>
      </c>
      <c r="D3" s="316" t="s">
        <v>64</v>
      </c>
      <c r="E3" s="316" t="s">
        <v>460</v>
      </c>
    </row>
    <row r="4" spans="1:5">
      <c r="A4" s="602" t="s">
        <v>461</v>
      </c>
      <c r="B4" s="119" t="s">
        <v>462</v>
      </c>
      <c r="C4" s="313">
        <v>5</v>
      </c>
      <c r="D4" s="313">
        <v>5</v>
      </c>
      <c r="E4" s="313">
        <v>5</v>
      </c>
    </row>
    <row r="5" spans="1:5" ht="15" customHeight="1">
      <c r="A5" s="603"/>
      <c r="B5" s="119" t="s">
        <v>463</v>
      </c>
      <c r="C5" s="313">
        <v>0</v>
      </c>
      <c r="D5" s="313">
        <v>0</v>
      </c>
      <c r="E5" s="313">
        <v>0</v>
      </c>
    </row>
    <row r="6" spans="1:5">
      <c r="A6" s="603"/>
      <c r="B6" s="119" t="s">
        <v>464</v>
      </c>
      <c r="C6" s="313">
        <v>0</v>
      </c>
      <c r="D6" s="313">
        <v>0</v>
      </c>
      <c r="E6" s="313">
        <v>0</v>
      </c>
    </row>
    <row r="7" spans="1:5">
      <c r="A7" s="603"/>
      <c r="B7" s="119" t="s">
        <v>263</v>
      </c>
      <c r="C7" s="313">
        <v>0</v>
      </c>
      <c r="D7" s="313">
        <v>0</v>
      </c>
      <c r="E7" s="313">
        <v>0</v>
      </c>
    </row>
    <row r="8" spans="1:5">
      <c r="A8" s="604"/>
      <c r="B8" s="119" t="s">
        <v>173</v>
      </c>
      <c r="C8" s="315">
        <f>SUM(C4:C7)</f>
        <v>5</v>
      </c>
      <c r="D8" s="315">
        <f t="shared" ref="D8:E8" si="0">SUM(D4:D7)</f>
        <v>5</v>
      </c>
      <c r="E8" s="315">
        <f t="shared" si="0"/>
        <v>5</v>
      </c>
    </row>
    <row r="9" spans="1:5" ht="4.5" customHeight="1">
      <c r="A9" s="605"/>
      <c r="B9" s="606"/>
    </row>
    <row r="10" spans="1:5" ht="30">
      <c r="A10" s="119" t="s">
        <v>465</v>
      </c>
      <c r="B10" s="313">
        <v>5</v>
      </c>
    </row>
    <row r="11" spans="1:5" ht="35.25" customHeight="1">
      <c r="A11" s="318" t="s">
        <v>470</v>
      </c>
      <c r="B11" s="453">
        <v>16464</v>
      </c>
    </row>
  </sheetData>
  <mergeCells count="3">
    <mergeCell ref="A3:B3"/>
    <mergeCell ref="A4:A8"/>
    <mergeCell ref="A9:B9"/>
  </mergeCells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zoomScale="90" zoomScaleNormal="90" workbookViewId="0">
      <selection activeCell="D34" sqref="D34"/>
    </sheetView>
  </sheetViews>
  <sheetFormatPr defaultRowHeight="15"/>
  <cols>
    <col min="1" max="1" width="32.5" style="309" customWidth="1"/>
    <col min="2" max="2" width="27.875" style="309" customWidth="1"/>
    <col min="3" max="16384" width="9" style="309"/>
  </cols>
  <sheetData>
    <row r="1" spans="1:2">
      <c r="A1" s="309" t="s">
        <v>471</v>
      </c>
      <c r="B1" s="309" t="s">
        <v>453</v>
      </c>
    </row>
    <row r="3" spans="1:2" ht="52.5" customHeight="1">
      <c r="A3" s="319" t="s">
        <v>472</v>
      </c>
      <c r="B3" s="313"/>
    </row>
    <row r="4" spans="1:2" ht="52.5" customHeight="1">
      <c r="A4" s="319" t="s">
        <v>473</v>
      </c>
      <c r="B4" s="313"/>
    </row>
    <row r="6" spans="1:2">
      <c r="A6" s="320" t="s">
        <v>474</v>
      </c>
    </row>
  </sheetData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zoomScale="90" zoomScaleNormal="90" workbookViewId="0">
      <selection activeCell="D34" sqref="D34"/>
    </sheetView>
  </sheetViews>
  <sheetFormatPr defaultRowHeight="15"/>
  <cols>
    <col min="1" max="1" width="20.875" style="309" customWidth="1"/>
    <col min="2" max="2" width="23.75" style="309" customWidth="1"/>
    <col min="3" max="3" width="21.375" style="309" customWidth="1"/>
    <col min="4" max="5" width="13.5" style="309" customWidth="1"/>
    <col min="6" max="16384" width="9" style="309"/>
  </cols>
  <sheetData>
    <row r="1" spans="1:3">
      <c r="A1" s="309" t="s">
        <v>475</v>
      </c>
      <c r="B1" s="309" t="s">
        <v>476</v>
      </c>
    </row>
    <row r="3" spans="1:3" ht="15" customHeight="1">
      <c r="A3" s="593" t="s">
        <v>16</v>
      </c>
      <c r="B3" s="594"/>
      <c r="C3" s="313"/>
    </row>
    <row r="4" spans="1:3" ht="15" customHeight="1">
      <c r="A4" s="595" t="s">
        <v>30</v>
      </c>
      <c r="B4" s="314" t="s">
        <v>71</v>
      </c>
      <c r="C4" s="313"/>
    </row>
    <row r="5" spans="1:3">
      <c r="A5" s="596"/>
      <c r="B5" s="314" t="s">
        <v>456</v>
      </c>
      <c r="C5" s="313"/>
    </row>
    <row r="6" spans="1:3">
      <c r="A6" s="597"/>
      <c r="B6" s="314" t="s">
        <v>173</v>
      </c>
      <c r="C6" s="315">
        <f>SUM(C4:C5)</f>
        <v>0</v>
      </c>
    </row>
    <row r="7" spans="1:3" ht="30" customHeight="1">
      <c r="A7" s="598" t="s">
        <v>78</v>
      </c>
      <c r="B7" s="599"/>
      <c r="C7" s="123"/>
    </row>
  </sheetData>
  <mergeCells count="3">
    <mergeCell ref="A3:B3"/>
    <mergeCell ref="A4:A6"/>
    <mergeCell ref="A7:B7"/>
  </mergeCells>
  <pageMargins left="0.7" right="0.7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zoomScale="90" zoomScaleNormal="90" workbookViewId="0">
      <selection activeCell="D34" sqref="D34"/>
    </sheetView>
  </sheetViews>
  <sheetFormatPr defaultRowHeight="15"/>
  <cols>
    <col min="1" max="1" width="36.375" style="309" customWidth="1"/>
    <col min="2" max="2" width="26.75" style="309" customWidth="1"/>
    <col min="3" max="3" width="17.5" style="309" customWidth="1"/>
    <col min="4" max="4" width="20.75" style="309" customWidth="1"/>
    <col min="5" max="16384" width="9" style="309"/>
  </cols>
  <sheetData>
    <row r="1" spans="1:2">
      <c r="A1" s="309" t="s">
        <v>477</v>
      </c>
      <c r="B1" s="309" t="s">
        <v>476</v>
      </c>
    </row>
    <row r="3" spans="1:2" ht="49.5" customHeight="1">
      <c r="A3" s="321" t="s">
        <v>458</v>
      </c>
      <c r="B3" s="316" t="s">
        <v>478</v>
      </c>
    </row>
    <row r="4" spans="1:2" ht="45">
      <c r="A4" s="119" t="s">
        <v>479</v>
      </c>
      <c r="B4" s="313"/>
    </row>
    <row r="5" spans="1:2" ht="60">
      <c r="A5" s="119" t="s">
        <v>480</v>
      </c>
      <c r="B5" s="313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"/>
  <sheetViews>
    <sheetView zoomScaleNormal="100" workbookViewId="0">
      <selection activeCell="H5" sqref="H5:L8"/>
    </sheetView>
  </sheetViews>
  <sheetFormatPr defaultRowHeight="15"/>
  <cols>
    <col min="1" max="1" width="23.5" style="88" customWidth="1"/>
    <col min="2" max="2" width="11.625" style="88" customWidth="1"/>
    <col min="3" max="3" width="12.625" style="88" customWidth="1"/>
    <col min="4" max="4" width="12.125" style="88" customWidth="1"/>
    <col min="5" max="5" width="11.875" style="88" customWidth="1"/>
    <col min="6" max="6" width="13.5" style="88" customWidth="1"/>
    <col min="7" max="16384" width="9" style="88"/>
  </cols>
  <sheetData>
    <row r="1" spans="1:6">
      <c r="A1" s="86" t="s">
        <v>9</v>
      </c>
      <c r="B1" s="87" t="s">
        <v>0</v>
      </c>
      <c r="C1" s="87"/>
      <c r="D1" s="87"/>
      <c r="E1" s="87"/>
      <c r="F1" s="87"/>
    </row>
    <row r="2" spans="1:6">
      <c r="A2" s="86"/>
      <c r="B2" s="87"/>
      <c r="C2" s="87"/>
      <c r="D2" s="87"/>
      <c r="E2" s="87"/>
      <c r="F2" s="87"/>
    </row>
    <row r="3" spans="1:6" ht="32.25" customHeight="1">
      <c r="A3" s="528"/>
      <c r="B3" s="529" t="s">
        <v>10</v>
      </c>
      <c r="C3" s="529" t="s">
        <v>11</v>
      </c>
      <c r="D3" s="529"/>
      <c r="E3" s="529"/>
      <c r="F3" s="529" t="s">
        <v>12</v>
      </c>
    </row>
    <row r="4" spans="1:6" ht="45.75" customHeight="1">
      <c r="A4" s="528"/>
      <c r="B4" s="529"/>
      <c r="C4" s="93" t="s">
        <v>13</v>
      </c>
      <c r="D4" s="93" t="s">
        <v>14</v>
      </c>
      <c r="E4" s="93" t="s">
        <v>15</v>
      </c>
      <c r="F4" s="529"/>
    </row>
    <row r="5" spans="1:6">
      <c r="A5" s="94" t="s">
        <v>16</v>
      </c>
      <c r="B5" s="458">
        <v>1</v>
      </c>
      <c r="C5" s="458">
        <v>0</v>
      </c>
      <c r="D5" s="458">
        <v>0</v>
      </c>
      <c r="E5" s="458">
        <v>1</v>
      </c>
      <c r="F5" s="95">
        <f>B5+C5+D5+E5</f>
        <v>2</v>
      </c>
    </row>
    <row r="6" spans="1:6" ht="30">
      <c r="A6" s="96" t="s">
        <v>17</v>
      </c>
      <c r="B6" s="459">
        <v>3860233.41</v>
      </c>
      <c r="C6" s="459">
        <v>0</v>
      </c>
      <c r="D6" s="459">
        <v>0</v>
      </c>
      <c r="E6" s="459">
        <v>4936555.43</v>
      </c>
      <c r="F6" s="460">
        <f>B6+C6+D6+E6</f>
        <v>8796788.8399999999</v>
      </c>
    </row>
  </sheetData>
  <mergeCells count="4">
    <mergeCell ref="A3:A4"/>
    <mergeCell ref="B3:B4"/>
    <mergeCell ref="C3:E3"/>
    <mergeCell ref="F3:F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zoomScale="90" zoomScaleNormal="90" workbookViewId="0">
      <selection activeCell="D34" sqref="D34"/>
    </sheetView>
  </sheetViews>
  <sheetFormatPr defaultRowHeight="15"/>
  <cols>
    <col min="1" max="2" width="23.75" style="309" customWidth="1"/>
    <col min="3" max="3" width="21.375" style="309" customWidth="1"/>
    <col min="4" max="4" width="20.5" style="309" customWidth="1"/>
    <col min="5" max="5" width="13.5" style="309" customWidth="1"/>
    <col min="6" max="16384" width="9" style="309"/>
  </cols>
  <sheetData>
    <row r="1" spans="1:4">
      <c r="A1" s="309" t="s">
        <v>481</v>
      </c>
      <c r="B1" s="309" t="s">
        <v>476</v>
      </c>
    </row>
    <row r="3" spans="1:4" ht="51" customHeight="1">
      <c r="A3" s="591"/>
      <c r="B3" s="623"/>
      <c r="C3" s="592"/>
      <c r="D3" s="322" t="s">
        <v>467</v>
      </c>
    </row>
    <row r="4" spans="1:4">
      <c r="A4" s="593" t="s">
        <v>16</v>
      </c>
      <c r="B4" s="594"/>
      <c r="C4" s="313"/>
      <c r="D4" s="313"/>
    </row>
    <row r="5" spans="1:4" ht="15" customHeight="1">
      <c r="A5" s="595" t="s">
        <v>30</v>
      </c>
      <c r="B5" s="314" t="s">
        <v>71</v>
      </c>
      <c r="C5" s="313"/>
      <c r="D5" s="317"/>
    </row>
    <row r="6" spans="1:4">
      <c r="A6" s="596"/>
      <c r="B6" s="314" t="s">
        <v>456</v>
      </c>
      <c r="C6" s="313"/>
      <c r="D6" s="317"/>
    </row>
    <row r="7" spans="1:4">
      <c r="A7" s="597"/>
      <c r="B7" s="314" t="s">
        <v>173</v>
      </c>
      <c r="C7" s="315">
        <f>SUM(C5:C6)</f>
        <v>0</v>
      </c>
      <c r="D7" s="317"/>
    </row>
    <row r="8" spans="1:4" ht="30" customHeight="1">
      <c r="A8" s="598" t="s">
        <v>468</v>
      </c>
      <c r="B8" s="599"/>
      <c r="C8" s="123"/>
      <c r="D8" s="313"/>
    </row>
    <row r="9" spans="1:4">
      <c r="A9" s="609" t="s">
        <v>21</v>
      </c>
      <c r="B9" s="610"/>
      <c r="C9" s="123"/>
      <c r="D9" s="323"/>
    </row>
  </sheetData>
  <mergeCells count="5">
    <mergeCell ref="A3:C3"/>
    <mergeCell ref="A4:B4"/>
    <mergeCell ref="A5:A7"/>
    <mergeCell ref="A8:B8"/>
    <mergeCell ref="A9:B9"/>
  </mergeCells>
  <pageMargins left="0.7" right="0.7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zoomScale="90" zoomScaleNormal="90" workbookViewId="0">
      <selection activeCell="D34" sqref="D34"/>
    </sheetView>
  </sheetViews>
  <sheetFormatPr defaultRowHeight="15"/>
  <cols>
    <col min="1" max="1" width="16.25" style="309" customWidth="1"/>
    <col min="2" max="2" width="31.75" style="309" customWidth="1"/>
    <col min="3" max="3" width="29.125" style="309" customWidth="1"/>
    <col min="4" max="5" width="17.5" style="309" customWidth="1"/>
    <col min="6" max="16384" width="9" style="309"/>
  </cols>
  <sheetData>
    <row r="1" spans="1:3">
      <c r="A1" s="309" t="s">
        <v>482</v>
      </c>
      <c r="B1" s="309" t="s">
        <v>476</v>
      </c>
    </row>
    <row r="3" spans="1:3" ht="60">
      <c r="A3" s="624" t="s">
        <v>478</v>
      </c>
      <c r="B3" s="119" t="s">
        <v>479</v>
      </c>
      <c r="C3" s="313"/>
    </row>
    <row r="4" spans="1:3" ht="60">
      <c r="A4" s="624"/>
      <c r="B4" s="119" t="s">
        <v>480</v>
      </c>
      <c r="C4" s="313"/>
    </row>
    <row r="5" spans="1:3" ht="39" customHeight="1">
      <c r="A5" s="624" t="s">
        <v>470</v>
      </c>
      <c r="B5" s="624"/>
      <c r="C5" s="313"/>
    </row>
  </sheetData>
  <mergeCells count="2">
    <mergeCell ref="A3:A4"/>
    <mergeCell ref="A5:B5"/>
  </mergeCells>
  <pageMargins left="0.7" right="0.7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zoomScale="90" zoomScaleNormal="90" workbookViewId="0">
      <selection activeCell="D34" sqref="D34"/>
    </sheetView>
  </sheetViews>
  <sheetFormatPr defaultRowHeight="15"/>
  <cols>
    <col min="1" max="1" width="32.5" style="309" customWidth="1"/>
    <col min="2" max="2" width="27.875" style="309" customWidth="1"/>
    <col min="3" max="16384" width="9" style="309"/>
  </cols>
  <sheetData>
    <row r="1" spans="1:2">
      <c r="A1" s="309" t="s">
        <v>483</v>
      </c>
      <c r="B1" s="309" t="s">
        <v>476</v>
      </c>
    </row>
    <row r="3" spans="1:2" ht="52.5" customHeight="1">
      <c r="A3" s="319" t="s">
        <v>484</v>
      </c>
      <c r="B3" s="313"/>
    </row>
    <row r="5" spans="1:2">
      <c r="A5" s="320" t="s">
        <v>474</v>
      </c>
    </row>
  </sheetData>
  <pageMargins left="0.7" right="0.7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zoomScale="90" zoomScaleNormal="90" workbookViewId="0">
      <selection activeCell="B5" sqref="B5"/>
    </sheetView>
  </sheetViews>
  <sheetFormatPr defaultRowHeight="14.25"/>
  <cols>
    <col min="1" max="1" width="25.375" customWidth="1"/>
    <col min="2" max="2" width="19.875" customWidth="1"/>
    <col min="3" max="3" width="14.5" customWidth="1"/>
    <col min="4" max="5" width="15.625" customWidth="1"/>
    <col min="6" max="6" width="22.125" customWidth="1"/>
    <col min="7" max="7" width="17.25" customWidth="1"/>
  </cols>
  <sheetData>
    <row r="1" spans="1:3" ht="15">
      <c r="A1" s="254" t="s">
        <v>411</v>
      </c>
      <c r="B1" s="115" t="s">
        <v>403</v>
      </c>
      <c r="C1" s="115"/>
    </row>
    <row r="3" spans="1:3" ht="88.5" customHeight="1">
      <c r="A3" s="625" t="s">
        <v>412</v>
      </c>
      <c r="B3" s="626"/>
    </row>
    <row r="4" spans="1:3" ht="15">
      <c r="A4" s="255" t="s">
        <v>413</v>
      </c>
      <c r="B4" s="454">
        <v>124821</v>
      </c>
    </row>
    <row r="5" spans="1:3" ht="15">
      <c r="A5" s="255" t="s">
        <v>414</v>
      </c>
      <c r="B5" s="454">
        <v>123491</v>
      </c>
    </row>
    <row r="21" spans="3:3" ht="15">
      <c r="C21" s="115"/>
    </row>
  </sheetData>
  <mergeCells count="1">
    <mergeCell ref="A3:B3"/>
  </mergeCells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zoomScaleNormal="100" workbookViewId="0">
      <selection activeCell="N10" sqref="N10:N11"/>
    </sheetView>
  </sheetViews>
  <sheetFormatPr defaultRowHeight="15"/>
  <cols>
    <col min="1" max="1" width="13.5" style="115" customWidth="1"/>
    <col min="2" max="2" width="18.375" style="115" customWidth="1"/>
    <col min="3" max="6" width="8.875" style="115" customWidth="1"/>
    <col min="7" max="7" width="10.375" style="115" customWidth="1"/>
    <col min="8" max="10" width="8.875" style="115" customWidth="1"/>
    <col min="11" max="11" width="13.125" style="115" customWidth="1"/>
    <col min="12" max="12" width="8.875" style="115" customWidth="1"/>
    <col min="13" max="13" width="13.5" style="115" customWidth="1"/>
    <col min="14" max="14" width="12.75" style="115" customWidth="1"/>
    <col min="15" max="15" width="11.375" style="115" bestFit="1" customWidth="1"/>
    <col min="16" max="16" width="8.875" style="115" customWidth="1"/>
    <col min="17" max="17" width="9.625" style="115" customWidth="1"/>
    <col min="18" max="18" width="14.375" style="115" customWidth="1"/>
    <col min="19" max="16384" width="9" style="115"/>
  </cols>
  <sheetData>
    <row r="1" spans="1:17" ht="15.75" customHeight="1">
      <c r="A1" s="9" t="s">
        <v>155</v>
      </c>
      <c r="B1" s="10" t="s">
        <v>156</v>
      </c>
      <c r="C1" s="9"/>
      <c r="D1" s="11"/>
      <c r="E1" s="11"/>
      <c r="F1" s="12"/>
      <c r="G1" s="12"/>
      <c r="H1" s="12"/>
      <c r="I1" s="13"/>
      <c r="J1" s="13"/>
      <c r="K1" s="13"/>
      <c r="L1" s="13"/>
      <c r="M1" s="12"/>
      <c r="N1" s="12"/>
    </row>
    <row r="2" spans="1:17" ht="15.75">
      <c r="A2" s="14"/>
      <c r="B2" s="12"/>
      <c r="C2" s="12"/>
      <c r="D2" s="12"/>
      <c r="E2" s="12"/>
      <c r="F2" s="12"/>
      <c r="G2" s="12"/>
      <c r="H2" s="12"/>
      <c r="I2" s="13"/>
      <c r="J2" s="13"/>
      <c r="K2" s="13"/>
      <c r="L2" s="13"/>
      <c r="M2" s="12"/>
      <c r="N2" s="12"/>
    </row>
    <row r="3" spans="1:17" ht="15.75">
      <c r="A3" s="15" t="s">
        <v>157</v>
      </c>
      <c r="B3" s="12"/>
      <c r="C3" s="12"/>
      <c r="D3" s="12"/>
      <c r="E3" s="12"/>
      <c r="F3" s="12"/>
      <c r="G3" s="12"/>
      <c r="H3" s="12"/>
      <c r="I3" s="13"/>
      <c r="J3" s="13"/>
      <c r="K3" s="13"/>
      <c r="L3" s="13"/>
      <c r="M3" s="12"/>
      <c r="N3" s="12"/>
    </row>
    <row r="4" spans="1:17" ht="16.5" thickBot="1">
      <c r="A4" s="16"/>
      <c r="B4" s="12"/>
      <c r="C4" s="12"/>
      <c r="D4" s="12"/>
      <c r="E4" s="12"/>
      <c r="F4" s="12"/>
      <c r="G4" s="12"/>
      <c r="H4" s="12"/>
      <c r="I4" s="13"/>
      <c r="J4" s="13"/>
      <c r="K4" s="13"/>
      <c r="L4" s="13"/>
      <c r="M4" s="12"/>
      <c r="N4" s="12"/>
    </row>
    <row r="5" spans="1:17">
      <c r="A5" s="17"/>
      <c r="B5" s="18"/>
      <c r="C5" s="627" t="s">
        <v>158</v>
      </c>
      <c r="D5" s="628"/>
      <c r="E5" s="628"/>
      <c r="F5" s="628"/>
      <c r="G5" s="628"/>
      <c r="H5" s="628"/>
      <c r="I5" s="629"/>
      <c r="J5" s="630" t="s">
        <v>159</v>
      </c>
      <c r="K5" s="631"/>
      <c r="L5" s="630" t="s">
        <v>160</v>
      </c>
      <c r="M5" s="635" t="s">
        <v>161</v>
      </c>
      <c r="N5" s="638" t="s">
        <v>162</v>
      </c>
      <c r="O5" s="639"/>
      <c r="P5" s="639"/>
      <c r="Q5" s="640"/>
    </row>
    <row r="6" spans="1:17">
      <c r="A6" s="17"/>
      <c r="B6" s="18"/>
      <c r="C6" s="641" t="s">
        <v>163</v>
      </c>
      <c r="D6" s="642"/>
      <c r="E6" s="642"/>
      <c r="F6" s="642"/>
      <c r="G6" s="643" t="s">
        <v>164</v>
      </c>
      <c r="H6" s="646" t="s">
        <v>165</v>
      </c>
      <c r="I6" s="649" t="s">
        <v>3</v>
      </c>
      <c r="J6" s="632"/>
      <c r="K6" s="633"/>
      <c r="L6" s="632"/>
      <c r="M6" s="636"/>
      <c r="N6" s="652" t="s">
        <v>166</v>
      </c>
      <c r="O6" s="657" t="s">
        <v>167</v>
      </c>
      <c r="P6" s="659" t="s">
        <v>168</v>
      </c>
      <c r="Q6" s="660"/>
    </row>
    <row r="7" spans="1:17" ht="29.25" customHeight="1">
      <c r="A7" s="17"/>
      <c r="B7" s="18"/>
      <c r="C7" s="663" t="s">
        <v>169</v>
      </c>
      <c r="D7" s="664"/>
      <c r="E7" s="665"/>
      <c r="F7" s="666" t="s">
        <v>3</v>
      </c>
      <c r="G7" s="644"/>
      <c r="H7" s="647"/>
      <c r="I7" s="650"/>
      <c r="J7" s="632"/>
      <c r="K7" s="633"/>
      <c r="L7" s="632"/>
      <c r="M7" s="636"/>
      <c r="N7" s="652"/>
      <c r="O7" s="657"/>
      <c r="P7" s="661"/>
      <c r="Q7" s="662"/>
    </row>
    <row r="8" spans="1:17" ht="51.75" customHeight="1" thickBot="1">
      <c r="A8" s="17"/>
      <c r="B8" s="18"/>
      <c r="C8" s="19" t="s">
        <v>170</v>
      </c>
      <c r="D8" s="20" t="s">
        <v>171</v>
      </c>
      <c r="E8" s="20" t="s">
        <v>172</v>
      </c>
      <c r="F8" s="634"/>
      <c r="G8" s="645"/>
      <c r="H8" s="648"/>
      <c r="I8" s="651"/>
      <c r="J8" s="20" t="s">
        <v>173</v>
      </c>
      <c r="K8" s="20" t="s">
        <v>174</v>
      </c>
      <c r="L8" s="634"/>
      <c r="M8" s="637"/>
      <c r="N8" s="653"/>
      <c r="O8" s="658"/>
      <c r="P8" s="150" t="s">
        <v>175</v>
      </c>
      <c r="Q8" s="151" t="s">
        <v>176</v>
      </c>
    </row>
    <row r="9" spans="1:17" ht="15.75" thickBot="1">
      <c r="A9" s="667" t="s">
        <v>177</v>
      </c>
      <c r="B9" s="668"/>
      <c r="C9" s="415">
        <v>8</v>
      </c>
      <c r="D9" s="416">
        <v>7</v>
      </c>
      <c r="E9" s="417">
        <v>3</v>
      </c>
      <c r="F9" s="21">
        <f t="shared" ref="F9:M9" si="0">SUM(F12:F27)</f>
        <v>18</v>
      </c>
      <c r="G9" s="22">
        <f t="shared" si="0"/>
        <v>1</v>
      </c>
      <c r="H9" s="21">
        <f t="shared" si="0"/>
        <v>0</v>
      </c>
      <c r="I9" s="23">
        <f t="shared" si="0"/>
        <v>19</v>
      </c>
      <c r="J9" s="24">
        <f t="shared" si="0"/>
        <v>1067.403</v>
      </c>
      <c r="K9" s="24">
        <f t="shared" si="0"/>
        <v>1067.403</v>
      </c>
      <c r="L9" s="25">
        <f t="shared" si="0"/>
        <v>155</v>
      </c>
      <c r="M9" s="26">
        <f t="shared" si="0"/>
        <v>46531698.329999998</v>
      </c>
      <c r="N9" s="152">
        <f t="shared" ref="N9:Q9" si="1">SUM(N12:N27)</f>
        <v>43531698.329999998</v>
      </c>
      <c r="O9" s="153">
        <f t="shared" si="1"/>
        <v>3000000</v>
      </c>
      <c r="P9" s="153">
        <f t="shared" si="1"/>
        <v>0</v>
      </c>
      <c r="Q9" s="154">
        <f t="shared" si="1"/>
        <v>0</v>
      </c>
    </row>
    <row r="10" spans="1:17">
      <c r="A10" s="669" t="s">
        <v>178</v>
      </c>
      <c r="B10" s="77" t="s">
        <v>179</v>
      </c>
      <c r="C10" s="27"/>
      <c r="D10" s="28"/>
      <c r="E10" s="29"/>
      <c r="F10" s="418">
        <v>14</v>
      </c>
      <c r="G10" s="30"/>
      <c r="H10" s="31"/>
      <c r="I10" s="420">
        <v>15</v>
      </c>
      <c r="J10" s="32"/>
      <c r="K10" s="32"/>
      <c r="L10" s="79"/>
      <c r="M10" s="403">
        <v>36884823.329999998</v>
      </c>
      <c r="N10" s="404">
        <v>36884823.329999998</v>
      </c>
      <c r="O10" s="156"/>
      <c r="P10" s="156"/>
      <c r="Q10" s="157"/>
    </row>
    <row r="11" spans="1:17" ht="15.75" thickBot="1">
      <c r="A11" s="637"/>
      <c r="B11" s="33" t="s">
        <v>180</v>
      </c>
      <c r="C11" s="34"/>
      <c r="D11" s="35"/>
      <c r="E11" s="36"/>
      <c r="F11" s="419">
        <v>4</v>
      </c>
      <c r="G11" s="37"/>
      <c r="H11" s="38"/>
      <c r="I11" s="421">
        <v>4</v>
      </c>
      <c r="J11" s="39"/>
      <c r="K11" s="39"/>
      <c r="L11" s="40"/>
      <c r="M11" s="396">
        <v>9646875</v>
      </c>
      <c r="N11" s="405">
        <v>6646875</v>
      </c>
      <c r="O11" s="159"/>
      <c r="P11" s="159"/>
      <c r="Q11" s="160"/>
    </row>
    <row r="12" spans="1:17">
      <c r="A12" s="654" t="s">
        <v>181</v>
      </c>
      <c r="B12" s="161" t="s">
        <v>182</v>
      </c>
      <c r="C12" s="162"/>
      <c r="D12" s="163"/>
      <c r="E12" s="164"/>
      <c r="F12" s="165"/>
      <c r="G12" s="166"/>
      <c r="H12" s="167"/>
      <c r="I12" s="168">
        <f>SUM(F12:H12)</f>
        <v>0</v>
      </c>
      <c r="J12" s="169"/>
      <c r="K12" s="169"/>
      <c r="L12" s="167"/>
      <c r="M12" s="170"/>
      <c r="N12" s="155"/>
      <c r="O12" s="171"/>
      <c r="P12" s="171"/>
      <c r="Q12" s="172"/>
    </row>
    <row r="13" spans="1:17">
      <c r="A13" s="655"/>
      <c r="B13" s="173" t="s">
        <v>183</v>
      </c>
      <c r="C13" s="174"/>
      <c r="D13" s="124"/>
      <c r="E13" s="175"/>
      <c r="F13" s="176"/>
      <c r="G13" s="177"/>
      <c r="H13" s="178"/>
      <c r="I13" s="179">
        <f t="shared" ref="I13:I27" si="2">SUM(F13:H13)</f>
        <v>0</v>
      </c>
      <c r="J13" s="180"/>
      <c r="K13" s="180"/>
      <c r="L13" s="178"/>
      <c r="M13" s="181"/>
      <c r="N13" s="177"/>
      <c r="O13" s="180"/>
      <c r="P13" s="180"/>
      <c r="Q13" s="176"/>
    </row>
    <row r="14" spans="1:17">
      <c r="A14" s="655"/>
      <c r="B14" s="173" t="s">
        <v>184</v>
      </c>
      <c r="C14" s="174"/>
      <c r="D14" s="124"/>
      <c r="E14" s="175"/>
      <c r="F14" s="176"/>
      <c r="G14" s="177"/>
      <c r="H14" s="178"/>
      <c r="I14" s="179">
        <f t="shared" si="2"/>
        <v>0</v>
      </c>
      <c r="J14" s="180"/>
      <c r="K14" s="180"/>
      <c r="L14" s="178"/>
      <c r="M14" s="181"/>
      <c r="N14" s="177"/>
      <c r="O14" s="180"/>
      <c r="P14" s="180"/>
      <c r="Q14" s="176"/>
    </row>
    <row r="15" spans="1:17">
      <c r="A15" s="655"/>
      <c r="B15" s="182" t="s">
        <v>185</v>
      </c>
      <c r="C15" s="174"/>
      <c r="D15" s="124"/>
      <c r="E15" s="175"/>
      <c r="F15" s="176"/>
      <c r="G15" s="177"/>
      <c r="H15" s="178"/>
      <c r="I15" s="179">
        <f t="shared" si="2"/>
        <v>0</v>
      </c>
      <c r="J15" s="180"/>
      <c r="K15" s="180"/>
      <c r="L15" s="178"/>
      <c r="M15" s="181"/>
      <c r="N15" s="177"/>
      <c r="O15" s="180"/>
      <c r="P15" s="180"/>
      <c r="Q15" s="176"/>
    </row>
    <row r="16" spans="1:17">
      <c r="A16" s="655"/>
      <c r="B16" s="182" t="s">
        <v>186</v>
      </c>
      <c r="C16" s="174"/>
      <c r="D16" s="124"/>
      <c r="E16" s="175"/>
      <c r="F16" s="413">
        <v>18</v>
      </c>
      <c r="G16" s="414">
        <v>1</v>
      </c>
      <c r="H16" s="412">
        <v>0</v>
      </c>
      <c r="I16" s="179">
        <f t="shared" si="2"/>
        <v>19</v>
      </c>
      <c r="J16" s="377">
        <v>1067.403</v>
      </c>
      <c r="K16" s="377">
        <v>1067.403</v>
      </c>
      <c r="L16" s="412">
        <v>155</v>
      </c>
      <c r="M16" s="406">
        <v>46531698.329999998</v>
      </c>
      <c r="N16" s="407">
        <v>43531698.329999998</v>
      </c>
      <c r="O16" s="408">
        <v>3000000</v>
      </c>
      <c r="P16" s="408">
        <v>0</v>
      </c>
      <c r="Q16" s="409">
        <v>0</v>
      </c>
    </row>
    <row r="17" spans="1:17">
      <c r="A17" s="655"/>
      <c r="B17" s="182" t="s">
        <v>187</v>
      </c>
      <c r="C17" s="174"/>
      <c r="D17" s="124"/>
      <c r="E17" s="175"/>
      <c r="F17" s="176"/>
      <c r="G17" s="177"/>
      <c r="H17" s="178"/>
      <c r="I17" s="179">
        <f t="shared" si="2"/>
        <v>0</v>
      </c>
      <c r="J17" s="180"/>
      <c r="K17" s="180"/>
      <c r="L17" s="178"/>
      <c r="M17" s="181"/>
      <c r="N17" s="177"/>
      <c r="O17" s="180"/>
      <c r="P17" s="180"/>
      <c r="Q17" s="176"/>
    </row>
    <row r="18" spans="1:17">
      <c r="A18" s="655"/>
      <c r="B18" s="182" t="s">
        <v>188</v>
      </c>
      <c r="C18" s="174"/>
      <c r="D18" s="124"/>
      <c r="E18" s="175"/>
      <c r="F18" s="176"/>
      <c r="G18" s="177"/>
      <c r="H18" s="178"/>
      <c r="I18" s="179">
        <f t="shared" si="2"/>
        <v>0</v>
      </c>
      <c r="J18" s="180"/>
      <c r="K18" s="180"/>
      <c r="L18" s="178"/>
      <c r="M18" s="181"/>
      <c r="N18" s="177"/>
      <c r="O18" s="180"/>
      <c r="P18" s="180"/>
      <c r="Q18" s="176"/>
    </row>
    <row r="19" spans="1:17">
      <c r="A19" s="655"/>
      <c r="B19" s="182" t="s">
        <v>189</v>
      </c>
      <c r="C19" s="174"/>
      <c r="D19" s="124"/>
      <c r="E19" s="175"/>
      <c r="F19" s="176"/>
      <c r="G19" s="177"/>
      <c r="H19" s="178"/>
      <c r="I19" s="179">
        <f t="shared" si="2"/>
        <v>0</v>
      </c>
      <c r="J19" s="180"/>
      <c r="K19" s="180"/>
      <c r="L19" s="178"/>
      <c r="M19" s="181"/>
      <c r="N19" s="177"/>
      <c r="O19" s="180"/>
      <c r="P19" s="180"/>
      <c r="Q19" s="176"/>
    </row>
    <row r="20" spans="1:17">
      <c r="A20" s="655"/>
      <c r="B20" s="182" t="s">
        <v>190</v>
      </c>
      <c r="C20" s="174"/>
      <c r="D20" s="124"/>
      <c r="E20" s="175"/>
      <c r="F20" s="176"/>
      <c r="G20" s="177"/>
      <c r="H20" s="178"/>
      <c r="I20" s="179">
        <f t="shared" si="2"/>
        <v>0</v>
      </c>
      <c r="J20" s="180"/>
      <c r="K20" s="180"/>
      <c r="L20" s="178"/>
      <c r="M20" s="181"/>
      <c r="N20" s="177"/>
      <c r="O20" s="180"/>
      <c r="P20" s="180"/>
      <c r="Q20" s="176"/>
    </row>
    <row r="21" spans="1:17">
      <c r="A21" s="655"/>
      <c r="B21" s="182" t="s">
        <v>191</v>
      </c>
      <c r="C21" s="174"/>
      <c r="D21" s="124"/>
      <c r="E21" s="175"/>
      <c r="F21" s="176"/>
      <c r="G21" s="177"/>
      <c r="H21" s="178"/>
      <c r="I21" s="179">
        <f t="shared" si="2"/>
        <v>0</v>
      </c>
      <c r="J21" s="180"/>
      <c r="K21" s="180"/>
      <c r="L21" s="178"/>
      <c r="M21" s="181"/>
      <c r="N21" s="177"/>
      <c r="O21" s="180"/>
      <c r="P21" s="180"/>
      <c r="Q21" s="176"/>
    </row>
    <row r="22" spans="1:17">
      <c r="A22" s="655"/>
      <c r="B22" s="182" t="s">
        <v>192</v>
      </c>
      <c r="C22" s="174"/>
      <c r="D22" s="124"/>
      <c r="E22" s="175"/>
      <c r="F22" s="176"/>
      <c r="G22" s="177"/>
      <c r="H22" s="178"/>
      <c r="I22" s="179">
        <f t="shared" si="2"/>
        <v>0</v>
      </c>
      <c r="J22" s="180"/>
      <c r="K22" s="180"/>
      <c r="L22" s="178"/>
      <c r="M22" s="181"/>
      <c r="N22" s="177"/>
      <c r="O22" s="180"/>
      <c r="P22" s="180"/>
      <c r="Q22" s="176"/>
    </row>
    <row r="23" spans="1:17">
      <c r="A23" s="655"/>
      <c r="B23" s="182" t="s">
        <v>193</v>
      </c>
      <c r="C23" s="174"/>
      <c r="D23" s="124"/>
      <c r="E23" s="175"/>
      <c r="F23" s="176"/>
      <c r="G23" s="177"/>
      <c r="H23" s="178"/>
      <c r="I23" s="179">
        <f t="shared" si="2"/>
        <v>0</v>
      </c>
      <c r="J23" s="180"/>
      <c r="K23" s="180"/>
      <c r="L23" s="178"/>
      <c r="M23" s="181"/>
      <c r="N23" s="177"/>
      <c r="O23" s="180"/>
      <c r="P23" s="180"/>
      <c r="Q23" s="176"/>
    </row>
    <row r="24" spans="1:17">
      <c r="A24" s="655"/>
      <c r="B24" s="182" t="s">
        <v>194</v>
      </c>
      <c r="C24" s="174"/>
      <c r="D24" s="124"/>
      <c r="E24" s="175"/>
      <c r="F24" s="176"/>
      <c r="G24" s="177"/>
      <c r="H24" s="178"/>
      <c r="I24" s="179">
        <f t="shared" si="2"/>
        <v>0</v>
      </c>
      <c r="J24" s="180"/>
      <c r="K24" s="180"/>
      <c r="L24" s="178"/>
      <c r="M24" s="181"/>
      <c r="N24" s="177"/>
      <c r="O24" s="180"/>
      <c r="P24" s="180"/>
      <c r="Q24" s="176"/>
    </row>
    <row r="25" spans="1:17">
      <c r="A25" s="655"/>
      <c r="B25" s="182" t="s">
        <v>195</v>
      </c>
      <c r="C25" s="174"/>
      <c r="D25" s="124"/>
      <c r="E25" s="175"/>
      <c r="F25" s="176"/>
      <c r="G25" s="177"/>
      <c r="H25" s="178"/>
      <c r="I25" s="179">
        <f t="shared" si="2"/>
        <v>0</v>
      </c>
      <c r="J25" s="180"/>
      <c r="K25" s="180"/>
      <c r="L25" s="178"/>
      <c r="M25" s="181"/>
      <c r="N25" s="177"/>
      <c r="O25" s="180"/>
      <c r="P25" s="180"/>
      <c r="Q25" s="176"/>
    </row>
    <row r="26" spans="1:17">
      <c r="A26" s="655"/>
      <c r="B26" s="182" t="s">
        <v>196</v>
      </c>
      <c r="C26" s="174"/>
      <c r="D26" s="124"/>
      <c r="E26" s="175"/>
      <c r="F26" s="176"/>
      <c r="G26" s="177"/>
      <c r="H26" s="178"/>
      <c r="I26" s="179">
        <f t="shared" si="2"/>
        <v>0</v>
      </c>
      <c r="J26" s="180"/>
      <c r="K26" s="180"/>
      <c r="L26" s="178"/>
      <c r="M26" s="181"/>
      <c r="N26" s="177"/>
      <c r="O26" s="180"/>
      <c r="P26" s="180"/>
      <c r="Q26" s="176"/>
    </row>
    <row r="27" spans="1:17" ht="15.75" thickBot="1">
      <c r="A27" s="656"/>
      <c r="B27" s="183" t="s">
        <v>197</v>
      </c>
      <c r="C27" s="184"/>
      <c r="D27" s="159"/>
      <c r="E27" s="185"/>
      <c r="F27" s="186"/>
      <c r="G27" s="158"/>
      <c r="H27" s="187"/>
      <c r="I27" s="188">
        <f t="shared" si="2"/>
        <v>0</v>
      </c>
      <c r="J27" s="189"/>
      <c r="K27" s="189"/>
      <c r="L27" s="187"/>
      <c r="M27" s="190"/>
      <c r="N27" s="158"/>
      <c r="O27" s="189"/>
      <c r="P27" s="189"/>
      <c r="Q27" s="186"/>
    </row>
    <row r="41" spans="4:4" ht="40.5" customHeight="1">
      <c r="D41" s="41" t="s">
        <v>198</v>
      </c>
    </row>
  </sheetData>
  <mergeCells count="17">
    <mergeCell ref="A12:A27"/>
    <mergeCell ref="O6:O8"/>
    <mergeCell ref="P6:Q7"/>
    <mergeCell ref="C7:E7"/>
    <mergeCell ref="F7:F8"/>
    <mergeCell ref="A9:B9"/>
    <mergeCell ref="A10:A11"/>
    <mergeCell ref="C5:I5"/>
    <mergeCell ref="J5:K7"/>
    <mergeCell ref="L5:L8"/>
    <mergeCell ref="M5:M8"/>
    <mergeCell ref="N5:Q5"/>
    <mergeCell ref="C6:F6"/>
    <mergeCell ref="G6:G8"/>
    <mergeCell ref="H6:H8"/>
    <mergeCell ref="I6:I8"/>
    <mergeCell ref="N6:N8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opLeftCell="D1" zoomScaleNormal="100" workbookViewId="0">
      <selection activeCell="R24" sqref="R24"/>
    </sheetView>
  </sheetViews>
  <sheetFormatPr defaultRowHeight="15"/>
  <cols>
    <col min="1" max="1" width="13.75" style="254" customWidth="1"/>
    <col min="2" max="2" width="18" style="254" customWidth="1"/>
    <col min="3" max="5" width="11.25" style="254" customWidth="1"/>
    <col min="6" max="6" width="7" style="254" bestFit="1" customWidth="1"/>
    <col min="7" max="7" width="17.25" style="254" customWidth="1"/>
    <col min="8" max="11" width="11.25" style="254" customWidth="1"/>
    <col min="12" max="12" width="12.125" style="254" customWidth="1"/>
    <col min="13" max="13" width="11.25" style="254" customWidth="1"/>
    <col min="14" max="14" width="13.25" style="254" customWidth="1"/>
    <col min="15" max="16" width="11.5" style="254" customWidth="1"/>
    <col min="17" max="17" width="11.375" style="254" customWidth="1"/>
    <col min="18" max="21" width="11.25" style="254" customWidth="1"/>
    <col min="22" max="22" width="13.25" style="254" customWidth="1"/>
    <col min="23" max="16384" width="9" style="254"/>
  </cols>
  <sheetData>
    <row r="1" spans="1:21" ht="15.75" customHeight="1">
      <c r="A1" s="9" t="s">
        <v>199</v>
      </c>
      <c r="B1" s="10" t="s">
        <v>156</v>
      </c>
      <c r="C1" s="9"/>
      <c r="D1" s="11"/>
      <c r="E1" s="11"/>
      <c r="F1" s="12"/>
      <c r="G1" s="12"/>
      <c r="H1" s="12"/>
      <c r="I1" s="12"/>
      <c r="J1" s="13"/>
      <c r="K1" s="13"/>
      <c r="L1" s="13"/>
      <c r="M1" s="13"/>
      <c r="N1" s="12"/>
      <c r="O1" s="12"/>
    </row>
    <row r="2" spans="1:21" ht="15.75">
      <c r="A2" s="14"/>
      <c r="B2" s="12"/>
      <c r="C2" s="12"/>
      <c r="D2" s="12"/>
      <c r="E2" s="12"/>
      <c r="F2" s="12"/>
      <c r="G2" s="12"/>
      <c r="H2" s="12"/>
      <c r="I2" s="12"/>
      <c r="J2" s="13"/>
      <c r="K2" s="13"/>
      <c r="L2" s="13"/>
      <c r="M2" s="13"/>
      <c r="N2" s="12"/>
      <c r="O2" s="12"/>
    </row>
    <row r="3" spans="1:21" ht="15.75">
      <c r="A3" s="15" t="s">
        <v>200</v>
      </c>
      <c r="B3" s="12"/>
      <c r="C3" s="12"/>
      <c r="D3" s="12"/>
      <c r="E3" s="12"/>
      <c r="F3" s="12"/>
      <c r="G3" s="12"/>
      <c r="H3" s="12"/>
      <c r="I3" s="12"/>
      <c r="J3" s="13"/>
      <c r="K3" s="13"/>
      <c r="L3" s="13"/>
      <c r="M3" s="13"/>
      <c r="N3" s="12"/>
      <c r="O3" s="12"/>
    </row>
    <row r="4" spans="1:21" ht="16.5" thickBot="1">
      <c r="A4" s="16"/>
      <c r="B4" s="12"/>
      <c r="C4" s="12"/>
      <c r="D4" s="12"/>
      <c r="E4" s="12"/>
      <c r="F4" s="12"/>
      <c r="G4" s="12"/>
      <c r="H4" s="12"/>
      <c r="I4" s="12"/>
      <c r="J4" s="13"/>
      <c r="K4" s="13"/>
      <c r="L4" s="13"/>
      <c r="M4" s="13"/>
      <c r="N4" s="12"/>
      <c r="O4" s="12"/>
    </row>
    <row r="5" spans="1:21">
      <c r="A5" s="17"/>
      <c r="B5" s="18"/>
      <c r="C5" s="627" t="s">
        <v>158</v>
      </c>
      <c r="D5" s="628"/>
      <c r="E5" s="628"/>
      <c r="F5" s="628"/>
      <c r="G5" s="628"/>
      <c r="H5" s="628"/>
      <c r="I5" s="628"/>
      <c r="J5" s="629"/>
      <c r="K5" s="630" t="s">
        <v>159</v>
      </c>
      <c r="L5" s="631"/>
      <c r="M5" s="630" t="s">
        <v>160</v>
      </c>
      <c r="N5" s="679" t="s">
        <v>201</v>
      </c>
      <c r="O5" s="680"/>
      <c r="P5" s="680"/>
      <c r="Q5" s="680"/>
      <c r="R5" s="680"/>
      <c r="S5" s="680"/>
      <c r="T5" s="680"/>
      <c r="U5" s="681"/>
    </row>
    <row r="6" spans="1:21" ht="15" customHeight="1">
      <c r="A6" s="17"/>
      <c r="B6" s="18"/>
      <c r="C6" s="641" t="s">
        <v>163</v>
      </c>
      <c r="D6" s="642"/>
      <c r="E6" s="642"/>
      <c r="F6" s="642"/>
      <c r="G6" s="684"/>
      <c r="H6" s="643" t="s">
        <v>164</v>
      </c>
      <c r="I6" s="646" t="s">
        <v>165</v>
      </c>
      <c r="J6" s="649" t="s">
        <v>3</v>
      </c>
      <c r="K6" s="632"/>
      <c r="L6" s="633"/>
      <c r="M6" s="632"/>
      <c r="N6" s="682"/>
      <c r="O6" s="683"/>
      <c r="P6" s="683"/>
      <c r="Q6" s="683"/>
      <c r="R6" s="683"/>
      <c r="S6" s="683"/>
      <c r="T6" s="683"/>
      <c r="U6" s="650"/>
    </row>
    <row r="7" spans="1:21">
      <c r="A7" s="17"/>
      <c r="B7" s="18"/>
      <c r="C7" s="687" t="s">
        <v>169</v>
      </c>
      <c r="D7" s="688"/>
      <c r="E7" s="689"/>
      <c r="F7" s="632" t="s">
        <v>3</v>
      </c>
      <c r="G7" s="673" t="s">
        <v>402</v>
      </c>
      <c r="H7" s="685"/>
      <c r="I7" s="647"/>
      <c r="J7" s="650"/>
      <c r="K7" s="632"/>
      <c r="L7" s="633"/>
      <c r="M7" s="632"/>
      <c r="N7" s="669" t="s">
        <v>202</v>
      </c>
      <c r="O7" s="675" t="s">
        <v>173</v>
      </c>
      <c r="P7" s="677" t="s">
        <v>203</v>
      </c>
      <c r="Q7" s="677"/>
      <c r="R7" s="677" t="s">
        <v>204</v>
      </c>
      <c r="S7" s="677"/>
      <c r="T7" s="677" t="s">
        <v>205</v>
      </c>
      <c r="U7" s="678"/>
    </row>
    <row r="8" spans="1:21" ht="60.75" thickBot="1">
      <c r="A8" s="17"/>
      <c r="B8" s="18"/>
      <c r="C8" s="19" t="s">
        <v>170</v>
      </c>
      <c r="D8" s="20" t="s">
        <v>171</v>
      </c>
      <c r="E8" s="20" t="s">
        <v>172</v>
      </c>
      <c r="F8" s="634"/>
      <c r="G8" s="674"/>
      <c r="H8" s="686"/>
      <c r="I8" s="648"/>
      <c r="J8" s="651"/>
      <c r="K8" s="20" t="s">
        <v>173</v>
      </c>
      <c r="L8" s="20" t="s">
        <v>174</v>
      </c>
      <c r="M8" s="634"/>
      <c r="N8" s="637"/>
      <c r="O8" s="676"/>
      <c r="P8" s="256" t="s">
        <v>202</v>
      </c>
      <c r="Q8" s="256" t="s">
        <v>173</v>
      </c>
      <c r="R8" s="256" t="s">
        <v>202</v>
      </c>
      <c r="S8" s="256" t="s">
        <v>173</v>
      </c>
      <c r="T8" s="256" t="s">
        <v>202</v>
      </c>
      <c r="U8" s="257" t="s">
        <v>173</v>
      </c>
    </row>
    <row r="9" spans="1:21" ht="15.75" thickBot="1">
      <c r="A9" s="667" t="s">
        <v>177</v>
      </c>
      <c r="B9" s="668"/>
      <c r="C9" s="415">
        <v>8</v>
      </c>
      <c r="D9" s="416">
        <v>6</v>
      </c>
      <c r="E9" s="417">
        <v>3</v>
      </c>
      <c r="F9" s="25">
        <f t="shared" ref="F9:M9" si="0">SUM(F12:F27)</f>
        <v>17</v>
      </c>
      <c r="G9" s="21">
        <f>SUM(G12:G27)</f>
        <v>0</v>
      </c>
      <c r="H9" s="76">
        <f t="shared" si="0"/>
        <v>0</v>
      </c>
      <c r="I9" s="21">
        <f t="shared" si="0"/>
        <v>0</v>
      </c>
      <c r="J9" s="23">
        <f t="shared" si="0"/>
        <v>17</v>
      </c>
      <c r="K9" s="24">
        <f t="shared" si="0"/>
        <v>1067.403</v>
      </c>
      <c r="L9" s="24">
        <f t="shared" si="0"/>
        <v>1067.403</v>
      </c>
      <c r="M9" s="25">
        <f t="shared" si="0"/>
        <v>155</v>
      </c>
      <c r="N9" s="498">
        <f>SUM(P9,R9,T9)</f>
        <v>27699219.647181004</v>
      </c>
      <c r="O9" s="499">
        <f>SUM(Q9,S9,U9)</f>
        <v>43531698.329999998</v>
      </c>
      <c r="P9" s="499">
        <f>SUM(P12:P27)</f>
        <v>22423737.240000002</v>
      </c>
      <c r="Q9" s="499">
        <f t="shared" ref="Q9:U9" si="1">SUM(Q12:Q27)</f>
        <v>35240825.460000001</v>
      </c>
      <c r="R9" s="499">
        <f t="shared" si="1"/>
        <v>668936.78781300015</v>
      </c>
      <c r="S9" s="499">
        <f t="shared" si="1"/>
        <v>1051291.51</v>
      </c>
      <c r="T9" s="499">
        <f t="shared" si="1"/>
        <v>4606545.619368</v>
      </c>
      <c r="U9" s="500">
        <f t="shared" si="1"/>
        <v>7239581.3599999994</v>
      </c>
    </row>
    <row r="10" spans="1:21">
      <c r="A10" s="669" t="s">
        <v>178</v>
      </c>
      <c r="B10" s="77" t="s">
        <v>179</v>
      </c>
      <c r="C10" s="27"/>
      <c r="D10" s="28"/>
      <c r="E10" s="29"/>
      <c r="F10" s="422">
        <v>14</v>
      </c>
      <c r="G10" s="31"/>
      <c r="H10" s="78"/>
      <c r="I10" s="31"/>
      <c r="J10" s="410">
        <v>14</v>
      </c>
      <c r="K10" s="32"/>
      <c r="L10" s="32"/>
      <c r="M10" s="79"/>
      <c r="N10" s="393">
        <f>SUM(P10,R10,T10)</f>
        <v>23469813.081867997</v>
      </c>
      <c r="O10" s="394">
        <v>36884823.329999998</v>
      </c>
      <c r="P10" s="394">
        <v>19035439.739999998</v>
      </c>
      <c r="Q10" s="394">
        <v>29915825.460000001</v>
      </c>
      <c r="R10" s="394">
        <v>552016.66</v>
      </c>
      <c r="S10" s="394">
        <v>867541.51</v>
      </c>
      <c r="T10" s="394">
        <v>3882356.6818679995</v>
      </c>
      <c r="U10" s="395">
        <v>6101456.3599999994</v>
      </c>
    </row>
    <row r="11" spans="1:21" ht="15.75" thickBot="1">
      <c r="A11" s="637"/>
      <c r="B11" s="33" t="s">
        <v>180</v>
      </c>
      <c r="C11" s="34"/>
      <c r="D11" s="35"/>
      <c r="E11" s="36"/>
      <c r="F11" s="423">
        <v>3</v>
      </c>
      <c r="G11" s="38"/>
      <c r="H11" s="80"/>
      <c r="I11" s="38"/>
      <c r="J11" s="411">
        <v>3</v>
      </c>
      <c r="K11" s="39"/>
      <c r="L11" s="39"/>
      <c r="M11" s="40"/>
      <c r="N11" s="396">
        <v>4229406.57</v>
      </c>
      <c r="O11" s="397">
        <v>6646875</v>
      </c>
      <c r="P11" s="397">
        <v>3388297.5</v>
      </c>
      <c r="Q11" s="397">
        <v>5325000</v>
      </c>
      <c r="R11" s="397">
        <v>116920.125</v>
      </c>
      <c r="S11" s="397">
        <v>183750</v>
      </c>
      <c r="T11" s="397">
        <v>724188.9375</v>
      </c>
      <c r="U11" s="398">
        <v>1138125</v>
      </c>
    </row>
    <row r="12" spans="1:21">
      <c r="A12" s="670" t="s">
        <v>181</v>
      </c>
      <c r="B12" s="260" t="s">
        <v>182</v>
      </c>
      <c r="C12" s="261"/>
      <c r="D12" s="262"/>
      <c r="E12" s="263"/>
      <c r="F12" s="264"/>
      <c r="G12" s="265"/>
      <c r="H12" s="266"/>
      <c r="I12" s="264"/>
      <c r="J12" s="267">
        <f>SUM(F12,H12,I12)</f>
        <v>0</v>
      </c>
      <c r="K12" s="268"/>
      <c r="L12" s="268"/>
      <c r="M12" s="264"/>
      <c r="N12" s="399"/>
      <c r="O12" s="394"/>
      <c r="P12" s="394"/>
      <c r="Q12" s="394"/>
      <c r="R12" s="394"/>
      <c r="S12" s="394"/>
      <c r="T12" s="394"/>
      <c r="U12" s="395"/>
    </row>
    <row r="13" spans="1:21">
      <c r="A13" s="671"/>
      <c r="B13" s="269" t="s">
        <v>183</v>
      </c>
      <c r="C13" s="270"/>
      <c r="D13" s="271"/>
      <c r="E13" s="272"/>
      <c r="F13" s="273"/>
      <c r="G13" s="274"/>
      <c r="H13" s="275"/>
      <c r="I13" s="273"/>
      <c r="J13" s="276">
        <f t="shared" ref="J13:J27" si="2">SUM(F13,H13,I13)</f>
        <v>0</v>
      </c>
      <c r="K13" s="277"/>
      <c r="L13" s="277"/>
      <c r="M13" s="273"/>
      <c r="N13" s="400"/>
      <c r="O13" s="401"/>
      <c r="P13" s="401"/>
      <c r="Q13" s="401"/>
      <c r="R13" s="401"/>
      <c r="S13" s="401"/>
      <c r="T13" s="401"/>
      <c r="U13" s="402"/>
    </row>
    <row r="14" spans="1:21">
      <c r="A14" s="671"/>
      <c r="B14" s="269" t="s">
        <v>184</v>
      </c>
      <c r="C14" s="270"/>
      <c r="D14" s="271"/>
      <c r="E14" s="272"/>
      <c r="F14" s="273"/>
      <c r="G14" s="274"/>
      <c r="H14" s="275"/>
      <c r="I14" s="273"/>
      <c r="J14" s="276">
        <f t="shared" si="2"/>
        <v>0</v>
      </c>
      <c r="K14" s="277"/>
      <c r="L14" s="277"/>
      <c r="M14" s="273"/>
      <c r="N14" s="400"/>
      <c r="O14" s="401"/>
      <c r="P14" s="401"/>
      <c r="Q14" s="401"/>
      <c r="R14" s="401"/>
      <c r="S14" s="401"/>
      <c r="T14" s="401"/>
      <c r="U14" s="402"/>
    </row>
    <row r="15" spans="1:21">
      <c r="A15" s="671"/>
      <c r="B15" s="281" t="s">
        <v>185</v>
      </c>
      <c r="C15" s="270"/>
      <c r="D15" s="271"/>
      <c r="E15" s="272"/>
      <c r="F15" s="273"/>
      <c r="G15" s="274"/>
      <c r="H15" s="275"/>
      <c r="I15" s="273"/>
      <c r="J15" s="276">
        <f t="shared" si="2"/>
        <v>0</v>
      </c>
      <c r="K15" s="277"/>
      <c r="L15" s="277"/>
      <c r="M15" s="273"/>
      <c r="N15" s="400"/>
      <c r="O15" s="401"/>
      <c r="P15" s="401"/>
      <c r="Q15" s="401"/>
      <c r="R15" s="401"/>
      <c r="S15" s="401"/>
      <c r="T15" s="401"/>
      <c r="U15" s="402"/>
    </row>
    <row r="16" spans="1:21">
      <c r="A16" s="671"/>
      <c r="B16" s="281" t="s">
        <v>186</v>
      </c>
      <c r="C16" s="270"/>
      <c r="D16" s="271"/>
      <c r="E16" s="272"/>
      <c r="F16" s="412">
        <v>17</v>
      </c>
      <c r="G16" s="413">
        <v>0</v>
      </c>
      <c r="H16" s="414">
        <v>0</v>
      </c>
      <c r="I16" s="412">
        <v>0</v>
      </c>
      <c r="J16" s="276">
        <f t="shared" si="2"/>
        <v>17</v>
      </c>
      <c r="K16" s="377">
        <v>1067.403</v>
      </c>
      <c r="L16" s="377">
        <v>1067.403</v>
      </c>
      <c r="M16" s="412">
        <v>155</v>
      </c>
      <c r="N16" s="501">
        <v>27699219.647181001</v>
      </c>
      <c r="O16" s="502">
        <v>43531698.329999998</v>
      </c>
      <c r="P16" s="502">
        <v>22423737.240000002</v>
      </c>
      <c r="Q16" s="502">
        <v>35240825.460000001</v>
      </c>
      <c r="R16" s="502">
        <v>668936.78781300015</v>
      </c>
      <c r="S16" s="502">
        <v>1051291.51</v>
      </c>
      <c r="T16" s="502">
        <v>4606545.619368</v>
      </c>
      <c r="U16" s="503">
        <v>7239581.3599999994</v>
      </c>
    </row>
    <row r="17" spans="1:21">
      <c r="A17" s="671"/>
      <c r="B17" s="281" t="s">
        <v>187</v>
      </c>
      <c r="C17" s="270"/>
      <c r="D17" s="271"/>
      <c r="E17" s="272"/>
      <c r="F17" s="273"/>
      <c r="G17" s="274"/>
      <c r="H17" s="275"/>
      <c r="I17" s="273"/>
      <c r="J17" s="276">
        <f t="shared" si="2"/>
        <v>0</v>
      </c>
      <c r="K17" s="277"/>
      <c r="L17" s="277"/>
      <c r="M17" s="273"/>
      <c r="N17" s="278"/>
      <c r="O17" s="279"/>
      <c r="P17" s="279"/>
      <c r="Q17" s="279"/>
      <c r="R17" s="279"/>
      <c r="S17" s="279"/>
      <c r="T17" s="279"/>
      <c r="U17" s="280"/>
    </row>
    <row r="18" spans="1:21">
      <c r="A18" s="671"/>
      <c r="B18" s="281" t="s">
        <v>188</v>
      </c>
      <c r="C18" s="270"/>
      <c r="D18" s="271"/>
      <c r="E18" s="272"/>
      <c r="F18" s="273"/>
      <c r="G18" s="274"/>
      <c r="H18" s="275"/>
      <c r="I18" s="273"/>
      <c r="J18" s="276">
        <f t="shared" si="2"/>
        <v>0</v>
      </c>
      <c r="K18" s="277"/>
      <c r="L18" s="277"/>
      <c r="M18" s="273"/>
      <c r="N18" s="278"/>
      <c r="O18" s="279"/>
      <c r="P18" s="279"/>
      <c r="Q18" s="279"/>
      <c r="R18" s="279"/>
      <c r="S18" s="279"/>
      <c r="T18" s="279"/>
      <c r="U18" s="280"/>
    </row>
    <row r="19" spans="1:21">
      <c r="A19" s="671"/>
      <c r="B19" s="281" t="s">
        <v>189</v>
      </c>
      <c r="C19" s="270"/>
      <c r="D19" s="271"/>
      <c r="E19" s="272"/>
      <c r="F19" s="273"/>
      <c r="G19" s="274"/>
      <c r="H19" s="275"/>
      <c r="I19" s="273"/>
      <c r="J19" s="276">
        <f t="shared" si="2"/>
        <v>0</v>
      </c>
      <c r="K19" s="277"/>
      <c r="L19" s="277"/>
      <c r="M19" s="273"/>
      <c r="N19" s="278"/>
      <c r="O19" s="279"/>
      <c r="P19" s="279"/>
      <c r="Q19" s="279"/>
      <c r="R19" s="279"/>
      <c r="S19" s="279"/>
      <c r="T19" s="279"/>
      <c r="U19" s="280"/>
    </row>
    <row r="20" spans="1:21">
      <c r="A20" s="671"/>
      <c r="B20" s="281" t="s">
        <v>190</v>
      </c>
      <c r="C20" s="270"/>
      <c r="D20" s="271"/>
      <c r="E20" s="272"/>
      <c r="F20" s="273"/>
      <c r="G20" s="274"/>
      <c r="H20" s="275"/>
      <c r="I20" s="273"/>
      <c r="J20" s="276">
        <f t="shared" si="2"/>
        <v>0</v>
      </c>
      <c r="K20" s="277"/>
      <c r="L20" s="277"/>
      <c r="M20" s="273"/>
      <c r="N20" s="278"/>
      <c r="O20" s="279"/>
      <c r="P20" s="279"/>
      <c r="Q20" s="279"/>
      <c r="R20" s="279"/>
      <c r="S20" s="279"/>
      <c r="T20" s="279"/>
      <c r="U20" s="280"/>
    </row>
    <row r="21" spans="1:21">
      <c r="A21" s="671"/>
      <c r="B21" s="281" t="s">
        <v>191</v>
      </c>
      <c r="C21" s="270"/>
      <c r="D21" s="271"/>
      <c r="E21" s="272"/>
      <c r="F21" s="273"/>
      <c r="G21" s="274"/>
      <c r="H21" s="275"/>
      <c r="I21" s="273"/>
      <c r="J21" s="276">
        <f t="shared" si="2"/>
        <v>0</v>
      </c>
      <c r="K21" s="277"/>
      <c r="L21" s="277"/>
      <c r="M21" s="273"/>
      <c r="N21" s="278"/>
      <c r="O21" s="279"/>
      <c r="P21" s="279"/>
      <c r="Q21" s="279"/>
      <c r="R21" s="279"/>
      <c r="S21" s="279"/>
      <c r="T21" s="279"/>
      <c r="U21" s="280"/>
    </row>
    <row r="22" spans="1:21">
      <c r="A22" s="671"/>
      <c r="B22" s="281" t="s">
        <v>192</v>
      </c>
      <c r="C22" s="270"/>
      <c r="D22" s="271"/>
      <c r="E22" s="272"/>
      <c r="F22" s="273"/>
      <c r="G22" s="274"/>
      <c r="H22" s="275"/>
      <c r="I22" s="273"/>
      <c r="J22" s="276">
        <f t="shared" si="2"/>
        <v>0</v>
      </c>
      <c r="K22" s="277"/>
      <c r="L22" s="277"/>
      <c r="M22" s="273"/>
      <c r="N22" s="278"/>
      <c r="O22" s="279"/>
      <c r="P22" s="279"/>
      <c r="Q22" s="279"/>
      <c r="R22" s="279"/>
      <c r="S22" s="279"/>
      <c r="T22" s="279"/>
      <c r="U22" s="280"/>
    </row>
    <row r="23" spans="1:21">
      <c r="A23" s="671"/>
      <c r="B23" s="281" t="s">
        <v>193</v>
      </c>
      <c r="C23" s="270"/>
      <c r="D23" s="271"/>
      <c r="E23" s="272"/>
      <c r="F23" s="273"/>
      <c r="G23" s="274"/>
      <c r="H23" s="275"/>
      <c r="I23" s="273"/>
      <c r="J23" s="276">
        <f t="shared" si="2"/>
        <v>0</v>
      </c>
      <c r="K23" s="277"/>
      <c r="L23" s="277"/>
      <c r="M23" s="273"/>
      <c r="N23" s="278"/>
      <c r="O23" s="279"/>
      <c r="P23" s="279"/>
      <c r="Q23" s="279"/>
      <c r="R23" s="279"/>
      <c r="S23" s="279"/>
      <c r="T23" s="279"/>
      <c r="U23" s="280"/>
    </row>
    <row r="24" spans="1:21">
      <c r="A24" s="671"/>
      <c r="B24" s="281" t="s">
        <v>194</v>
      </c>
      <c r="C24" s="270"/>
      <c r="D24" s="271"/>
      <c r="E24" s="272"/>
      <c r="F24" s="273"/>
      <c r="G24" s="274"/>
      <c r="H24" s="275"/>
      <c r="I24" s="273"/>
      <c r="J24" s="276">
        <f t="shared" si="2"/>
        <v>0</v>
      </c>
      <c r="K24" s="277"/>
      <c r="L24" s="277"/>
      <c r="M24" s="273"/>
      <c r="N24" s="278"/>
      <c r="O24" s="279"/>
      <c r="P24" s="279"/>
      <c r="Q24" s="279"/>
      <c r="R24" s="279"/>
      <c r="S24" s="279"/>
      <c r="T24" s="279"/>
      <c r="U24" s="280"/>
    </row>
    <row r="25" spans="1:21">
      <c r="A25" s="671"/>
      <c r="B25" s="281" t="s">
        <v>195</v>
      </c>
      <c r="C25" s="270"/>
      <c r="D25" s="271"/>
      <c r="E25" s="272"/>
      <c r="F25" s="273"/>
      <c r="G25" s="274"/>
      <c r="H25" s="275"/>
      <c r="I25" s="273"/>
      <c r="J25" s="276">
        <f t="shared" si="2"/>
        <v>0</v>
      </c>
      <c r="K25" s="277"/>
      <c r="L25" s="277"/>
      <c r="M25" s="273"/>
      <c r="N25" s="278"/>
      <c r="O25" s="279"/>
      <c r="P25" s="279"/>
      <c r="Q25" s="279"/>
      <c r="R25" s="279"/>
      <c r="S25" s="279"/>
      <c r="T25" s="279"/>
      <c r="U25" s="280"/>
    </row>
    <row r="26" spans="1:21">
      <c r="A26" s="671"/>
      <c r="B26" s="281" t="s">
        <v>196</v>
      </c>
      <c r="C26" s="270"/>
      <c r="D26" s="271"/>
      <c r="E26" s="272"/>
      <c r="F26" s="273"/>
      <c r="G26" s="274"/>
      <c r="H26" s="275"/>
      <c r="I26" s="273"/>
      <c r="J26" s="276">
        <f t="shared" si="2"/>
        <v>0</v>
      </c>
      <c r="K26" s="277"/>
      <c r="L26" s="277"/>
      <c r="M26" s="273"/>
      <c r="N26" s="278"/>
      <c r="O26" s="279"/>
      <c r="P26" s="279"/>
      <c r="Q26" s="279"/>
      <c r="R26" s="279"/>
      <c r="S26" s="279"/>
      <c r="T26" s="279"/>
      <c r="U26" s="280"/>
    </row>
    <row r="27" spans="1:21" ht="15.75" thickBot="1">
      <c r="A27" s="672"/>
      <c r="B27" s="282" t="s">
        <v>197</v>
      </c>
      <c r="C27" s="283"/>
      <c r="D27" s="284"/>
      <c r="E27" s="285"/>
      <c r="F27" s="286"/>
      <c r="G27" s="287"/>
      <c r="H27" s="288"/>
      <c r="I27" s="286"/>
      <c r="J27" s="289">
        <f t="shared" si="2"/>
        <v>0</v>
      </c>
      <c r="K27" s="290"/>
      <c r="L27" s="290"/>
      <c r="M27" s="286"/>
      <c r="N27" s="291"/>
      <c r="O27" s="258"/>
      <c r="P27" s="258"/>
      <c r="Q27" s="258"/>
      <c r="R27" s="258"/>
      <c r="S27" s="258"/>
      <c r="T27" s="258"/>
      <c r="U27" s="259"/>
    </row>
  </sheetData>
  <mergeCells count="19">
    <mergeCell ref="O7:O8"/>
    <mergeCell ref="P7:Q7"/>
    <mergeCell ref="R7:S7"/>
    <mergeCell ref="T7:U7"/>
    <mergeCell ref="C5:J5"/>
    <mergeCell ref="K5:L7"/>
    <mergeCell ref="M5:M8"/>
    <mergeCell ref="N5:U6"/>
    <mergeCell ref="C6:G6"/>
    <mergeCell ref="H6:H8"/>
    <mergeCell ref="I6:I8"/>
    <mergeCell ref="J6:J8"/>
    <mergeCell ref="C7:E7"/>
    <mergeCell ref="F7:F8"/>
    <mergeCell ref="A9:B9"/>
    <mergeCell ref="A10:A11"/>
    <mergeCell ref="A12:A27"/>
    <mergeCell ref="G7:G8"/>
    <mergeCell ref="N7:N8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K19" sqref="K19"/>
    </sheetView>
  </sheetViews>
  <sheetFormatPr defaultRowHeight="15"/>
  <cols>
    <col min="1" max="1" width="18.5" style="115" customWidth="1"/>
    <col min="2" max="2" width="17.125" style="115" customWidth="1"/>
    <col min="3" max="3" width="12.75" style="115" customWidth="1"/>
    <col min="4" max="4" width="13.125" style="115" customWidth="1"/>
    <col min="5" max="5" width="16" style="115" customWidth="1"/>
    <col min="6" max="6" width="16.375" style="115" customWidth="1"/>
    <col min="7" max="7" width="11.75" style="115" customWidth="1"/>
    <col min="8" max="8" width="15.625" style="115" customWidth="1"/>
    <col min="9" max="16384" width="9" style="115"/>
  </cols>
  <sheetData>
    <row r="1" spans="1:7">
      <c r="A1" s="115" t="s">
        <v>408</v>
      </c>
      <c r="C1" s="115" t="s">
        <v>396</v>
      </c>
    </row>
    <row r="3" spans="1:7" ht="30" customHeight="1">
      <c r="A3" s="696"/>
      <c r="B3" s="697"/>
      <c r="C3" s="692" t="s">
        <v>207</v>
      </c>
      <c r="D3" s="626" t="s">
        <v>208</v>
      </c>
      <c r="E3" s="690" t="s">
        <v>209</v>
      </c>
      <c r="F3" s="690" t="s">
        <v>210</v>
      </c>
      <c r="G3" s="692" t="s">
        <v>211</v>
      </c>
    </row>
    <row r="4" spans="1:7" ht="75.75" customHeight="1">
      <c r="A4" s="698"/>
      <c r="B4" s="699"/>
      <c r="C4" s="693"/>
      <c r="D4" s="626"/>
      <c r="E4" s="691"/>
      <c r="F4" s="691"/>
      <c r="G4" s="693"/>
    </row>
    <row r="5" spans="1:7">
      <c r="A5" s="626" t="s">
        <v>212</v>
      </c>
      <c r="B5" s="192" t="s">
        <v>213</v>
      </c>
      <c r="C5" s="495">
        <v>0</v>
      </c>
      <c r="D5" s="495">
        <v>0</v>
      </c>
      <c r="E5" s="495">
        <v>0</v>
      </c>
      <c r="F5" s="495">
        <v>0</v>
      </c>
      <c r="G5" s="496">
        <v>0</v>
      </c>
    </row>
    <row r="6" spans="1:7" ht="45">
      <c r="A6" s="626"/>
      <c r="B6" s="192" t="s">
        <v>214</v>
      </c>
      <c r="C6" s="495">
        <v>17</v>
      </c>
      <c r="D6" s="495">
        <v>155</v>
      </c>
      <c r="E6" s="495">
        <v>1134382</v>
      </c>
      <c r="F6" s="495">
        <v>1067403</v>
      </c>
      <c r="G6" s="496">
        <v>2068000</v>
      </c>
    </row>
    <row r="7" spans="1:7" ht="30">
      <c r="A7" s="626"/>
      <c r="B7" s="192" t="s">
        <v>215</v>
      </c>
      <c r="C7" s="495">
        <v>0</v>
      </c>
      <c r="D7" s="495">
        <v>0</v>
      </c>
      <c r="E7" s="495">
        <v>0</v>
      </c>
      <c r="F7" s="495">
        <v>0</v>
      </c>
      <c r="G7" s="496">
        <v>0</v>
      </c>
    </row>
    <row r="8" spans="1:7">
      <c r="A8" s="626" t="s">
        <v>12</v>
      </c>
      <c r="B8" s="626"/>
      <c r="C8" s="193">
        <f>SUM(C5:C7)</f>
        <v>17</v>
      </c>
      <c r="D8" s="193">
        <f t="shared" ref="D8:F8" si="0">SUM(D5:D7)</f>
        <v>155</v>
      </c>
      <c r="E8" s="193">
        <f t="shared" si="0"/>
        <v>1134382</v>
      </c>
      <c r="F8" s="193">
        <f t="shared" si="0"/>
        <v>1067403</v>
      </c>
      <c r="G8" s="194">
        <f>SUM(G5:G7)</f>
        <v>2068000</v>
      </c>
    </row>
    <row r="9" spans="1:7" ht="30.75" customHeight="1">
      <c r="A9" s="694" t="s">
        <v>216</v>
      </c>
      <c r="B9" s="192" t="s">
        <v>217</v>
      </c>
      <c r="C9" s="495">
        <v>14</v>
      </c>
      <c r="D9" s="495">
        <v>134</v>
      </c>
      <c r="E9" s="495">
        <v>961541</v>
      </c>
      <c r="F9" s="495">
        <v>915807</v>
      </c>
      <c r="G9" s="496">
        <v>1716000</v>
      </c>
    </row>
    <row r="10" spans="1:7" ht="30.75" customHeight="1">
      <c r="A10" s="695"/>
      <c r="B10" s="192" t="s">
        <v>218</v>
      </c>
      <c r="C10" s="495">
        <v>3</v>
      </c>
      <c r="D10" s="495">
        <v>21</v>
      </c>
      <c r="E10" s="495">
        <v>172841</v>
      </c>
      <c r="F10" s="495">
        <v>151596</v>
      </c>
      <c r="G10" s="496">
        <v>352000</v>
      </c>
    </row>
    <row r="13" spans="1:7">
      <c r="B13" s="42"/>
    </row>
    <row r="14" spans="1:7">
      <c r="B14" s="42"/>
    </row>
    <row r="15" spans="1:7">
      <c r="B15" s="42"/>
    </row>
  </sheetData>
  <mergeCells count="9">
    <mergeCell ref="F3:F4"/>
    <mergeCell ref="G3:G4"/>
    <mergeCell ref="A5:A7"/>
    <mergeCell ref="A8:B8"/>
    <mergeCell ref="A9:A10"/>
    <mergeCell ref="A3:B4"/>
    <mergeCell ref="C3:C4"/>
    <mergeCell ref="D3:D4"/>
    <mergeCell ref="E3:E4"/>
  </mergeCells>
  <pageMargins left="0.7" right="0.7" top="0.75" bottom="0.75" header="0.3" footer="0.3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H9" sqref="H9"/>
    </sheetView>
  </sheetViews>
  <sheetFormatPr defaultRowHeight="15"/>
  <cols>
    <col min="1" max="1" width="16.875" style="115" customWidth="1"/>
    <col min="2" max="2" width="17.125" style="115" customWidth="1"/>
    <col min="3" max="3" width="14.375" style="115" customWidth="1"/>
    <col min="4" max="4" width="13.5" style="115" customWidth="1"/>
    <col min="5" max="5" width="12.125" style="115" customWidth="1"/>
    <col min="6" max="6" width="10.75" style="115" customWidth="1"/>
    <col min="7" max="16384" width="9" style="115"/>
  </cols>
  <sheetData>
    <row r="1" spans="1:4">
      <c r="A1" s="115" t="s">
        <v>397</v>
      </c>
      <c r="B1" s="43"/>
      <c r="C1" s="115" t="s">
        <v>396</v>
      </c>
    </row>
    <row r="3" spans="1:4" ht="30" customHeight="1">
      <c r="A3" s="700"/>
      <c r="B3" s="701"/>
      <c r="C3" s="657" t="s">
        <v>219</v>
      </c>
      <c r="D3" s="657"/>
    </row>
    <row r="4" spans="1:4" ht="37.5" customHeight="1">
      <c r="A4" s="702"/>
      <c r="B4" s="703"/>
      <c r="C4" s="195" t="s">
        <v>220</v>
      </c>
      <c r="D4" s="195" t="s">
        <v>221</v>
      </c>
    </row>
    <row r="5" spans="1:4">
      <c r="A5" s="626" t="s">
        <v>212</v>
      </c>
      <c r="B5" s="192" t="s">
        <v>213</v>
      </c>
      <c r="C5" s="497">
        <v>0</v>
      </c>
      <c r="D5" s="497">
        <v>0</v>
      </c>
    </row>
    <row r="6" spans="1:4" ht="45">
      <c r="A6" s="626"/>
      <c r="B6" s="192" t="s">
        <v>214</v>
      </c>
      <c r="C6" s="497">
        <v>15</v>
      </c>
      <c r="D6" s="497">
        <v>2</v>
      </c>
    </row>
    <row r="7" spans="1:4" ht="30">
      <c r="A7" s="626"/>
      <c r="B7" s="192" t="s">
        <v>215</v>
      </c>
      <c r="C7" s="497">
        <v>0</v>
      </c>
      <c r="D7" s="497">
        <v>0</v>
      </c>
    </row>
    <row r="8" spans="1:4">
      <c r="A8" s="626" t="s">
        <v>12</v>
      </c>
      <c r="B8" s="626"/>
      <c r="C8" s="196">
        <f t="shared" ref="C8:D8" si="0">SUM(C5:C7)</f>
        <v>15</v>
      </c>
      <c r="D8" s="196">
        <f t="shared" si="0"/>
        <v>2</v>
      </c>
    </row>
    <row r="9" spans="1:4" ht="29.25" customHeight="1">
      <c r="A9" s="694" t="s">
        <v>216</v>
      </c>
      <c r="B9" s="192" t="s">
        <v>217</v>
      </c>
      <c r="C9" s="495">
        <v>12</v>
      </c>
      <c r="D9" s="495">
        <v>2</v>
      </c>
    </row>
    <row r="10" spans="1:4" ht="29.25" customHeight="1">
      <c r="A10" s="695"/>
      <c r="B10" s="192" t="s">
        <v>218</v>
      </c>
      <c r="C10" s="495">
        <v>3</v>
      </c>
      <c r="D10" s="495">
        <v>0</v>
      </c>
    </row>
    <row r="13" spans="1:4">
      <c r="B13" s="42"/>
    </row>
    <row r="14" spans="1:4">
      <c r="B14" s="42"/>
    </row>
    <row r="15" spans="1:4">
      <c r="B15" s="42"/>
    </row>
  </sheetData>
  <mergeCells count="5">
    <mergeCell ref="A3:B4"/>
    <mergeCell ref="C3:D3"/>
    <mergeCell ref="A5:A7"/>
    <mergeCell ref="A8:B8"/>
    <mergeCell ref="A9:A10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C9" sqref="C9:G10"/>
    </sheetView>
  </sheetViews>
  <sheetFormatPr defaultRowHeight="15"/>
  <cols>
    <col min="1" max="1" width="17.375" style="115" customWidth="1"/>
    <col min="2" max="2" width="17.125" style="115" customWidth="1"/>
    <col min="3" max="3" width="12.75" style="115" customWidth="1"/>
    <col min="4" max="4" width="13.125" style="115" customWidth="1"/>
    <col min="5" max="5" width="16.625" style="115" customWidth="1"/>
    <col min="6" max="6" width="16.75" style="115" customWidth="1"/>
    <col min="7" max="7" width="12.75" style="115" customWidth="1"/>
    <col min="8" max="16384" width="9" style="115"/>
  </cols>
  <sheetData>
    <row r="1" spans="1:7">
      <c r="A1" s="115" t="s">
        <v>398</v>
      </c>
      <c r="C1" s="115" t="s">
        <v>396</v>
      </c>
    </row>
    <row r="3" spans="1:7" ht="31.5" customHeight="1">
      <c r="A3" s="704"/>
      <c r="B3" s="705"/>
      <c r="C3" s="692" t="s">
        <v>207</v>
      </c>
      <c r="D3" s="626" t="s">
        <v>160</v>
      </c>
      <c r="E3" s="690" t="s">
        <v>209</v>
      </c>
      <c r="F3" s="690" t="s">
        <v>210</v>
      </c>
      <c r="G3" s="692" t="s">
        <v>17</v>
      </c>
    </row>
    <row r="4" spans="1:7" ht="72" customHeight="1">
      <c r="A4" s="706"/>
      <c r="B4" s="707"/>
      <c r="C4" s="693"/>
      <c r="D4" s="626"/>
      <c r="E4" s="691"/>
      <c r="F4" s="691"/>
      <c r="G4" s="693"/>
    </row>
    <row r="5" spans="1:7">
      <c r="A5" s="626" t="s">
        <v>222</v>
      </c>
      <c r="B5" s="192" t="s">
        <v>213</v>
      </c>
      <c r="C5" s="495">
        <v>0</v>
      </c>
      <c r="D5" s="495">
        <v>0</v>
      </c>
      <c r="E5" s="495">
        <v>0</v>
      </c>
      <c r="F5" s="495">
        <v>0</v>
      </c>
      <c r="G5" s="496">
        <v>0</v>
      </c>
    </row>
    <row r="6" spans="1:7" ht="45">
      <c r="A6" s="626"/>
      <c r="B6" s="192" t="s">
        <v>214</v>
      </c>
      <c r="C6" s="495">
        <v>17</v>
      </c>
      <c r="D6" s="495">
        <v>155</v>
      </c>
      <c r="E6" s="495">
        <v>1112194</v>
      </c>
      <c r="F6" s="495">
        <v>1067403</v>
      </c>
      <c r="G6" s="496">
        <v>2068000</v>
      </c>
    </row>
    <row r="7" spans="1:7" ht="30">
      <c r="A7" s="626"/>
      <c r="B7" s="192" t="s">
        <v>215</v>
      </c>
      <c r="C7" s="495">
        <v>0</v>
      </c>
      <c r="D7" s="495">
        <v>0</v>
      </c>
      <c r="E7" s="495">
        <v>0</v>
      </c>
      <c r="F7" s="495">
        <v>0</v>
      </c>
      <c r="G7" s="496">
        <v>0</v>
      </c>
    </row>
    <row r="8" spans="1:7">
      <c r="A8" s="626" t="s">
        <v>12</v>
      </c>
      <c r="B8" s="626"/>
      <c r="C8" s="193">
        <f>SUM(C5:C7)</f>
        <v>17</v>
      </c>
      <c r="D8" s="193">
        <f t="shared" ref="D8:F8" si="0">SUM(D5:D7)</f>
        <v>155</v>
      </c>
      <c r="E8" s="193">
        <f t="shared" si="0"/>
        <v>1112194</v>
      </c>
      <c r="F8" s="193">
        <f t="shared" si="0"/>
        <v>1067403</v>
      </c>
      <c r="G8" s="194">
        <f>SUM(G5:G7)</f>
        <v>2068000</v>
      </c>
    </row>
    <row r="9" spans="1:7" ht="29.25" customHeight="1">
      <c r="A9" s="694" t="s">
        <v>223</v>
      </c>
      <c r="B9" s="192" t="s">
        <v>217</v>
      </c>
      <c r="C9" s="495">
        <v>14</v>
      </c>
      <c r="D9" s="495">
        <v>134</v>
      </c>
      <c r="E9" s="495">
        <v>939353</v>
      </c>
      <c r="F9" s="495">
        <v>915807</v>
      </c>
      <c r="G9" s="496">
        <v>1716000</v>
      </c>
    </row>
    <row r="10" spans="1:7" ht="28.5" customHeight="1">
      <c r="A10" s="695"/>
      <c r="B10" s="192" t="s">
        <v>218</v>
      </c>
      <c r="C10" s="495">
        <v>3</v>
      </c>
      <c r="D10" s="495">
        <v>21</v>
      </c>
      <c r="E10" s="495">
        <v>172841</v>
      </c>
      <c r="F10" s="495">
        <v>151596</v>
      </c>
      <c r="G10" s="496">
        <v>352000</v>
      </c>
    </row>
  </sheetData>
  <mergeCells count="9">
    <mergeCell ref="F3:F4"/>
    <mergeCell ref="G3:G4"/>
    <mergeCell ref="A5:A7"/>
    <mergeCell ref="A8:B8"/>
    <mergeCell ref="A9:A10"/>
    <mergeCell ref="A3:B4"/>
    <mergeCell ref="C3:C4"/>
    <mergeCell ref="D3:D4"/>
    <mergeCell ref="E3:E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workbookViewId="0">
      <selection activeCell="C9" sqref="C9:D10"/>
    </sheetView>
  </sheetViews>
  <sheetFormatPr defaultRowHeight="15"/>
  <cols>
    <col min="1" max="1" width="17.25" style="115" customWidth="1"/>
    <col min="2" max="2" width="17.125" style="115" customWidth="1"/>
    <col min="3" max="3" width="14.375" style="115" customWidth="1"/>
    <col min="4" max="4" width="13.5" style="115" customWidth="1"/>
    <col min="5" max="5" width="12.125" style="115" customWidth="1"/>
    <col min="6" max="6" width="10.75" style="115" customWidth="1"/>
    <col min="7" max="16384" width="9" style="115"/>
  </cols>
  <sheetData>
    <row r="1" spans="1:4">
      <c r="A1" s="115" t="s">
        <v>399</v>
      </c>
      <c r="C1" s="115" t="s">
        <v>396</v>
      </c>
    </row>
    <row r="3" spans="1:4" ht="30" customHeight="1">
      <c r="A3" s="700"/>
      <c r="B3" s="701"/>
      <c r="C3" s="657" t="s">
        <v>224</v>
      </c>
      <c r="D3" s="657"/>
    </row>
    <row r="4" spans="1:4" ht="37.5" customHeight="1">
      <c r="A4" s="702"/>
      <c r="B4" s="703"/>
      <c r="C4" s="195" t="s">
        <v>220</v>
      </c>
      <c r="D4" s="195" t="s">
        <v>221</v>
      </c>
    </row>
    <row r="5" spans="1:4">
      <c r="A5" s="626" t="s">
        <v>222</v>
      </c>
      <c r="B5" s="192" t="s">
        <v>213</v>
      </c>
      <c r="C5" s="497">
        <v>0</v>
      </c>
      <c r="D5" s="497">
        <v>0</v>
      </c>
    </row>
    <row r="6" spans="1:4" ht="45">
      <c r="A6" s="626"/>
      <c r="B6" s="192" t="s">
        <v>214</v>
      </c>
      <c r="C6" s="497">
        <v>17</v>
      </c>
      <c r="D6" s="497">
        <v>0</v>
      </c>
    </row>
    <row r="7" spans="1:4" ht="30">
      <c r="A7" s="626"/>
      <c r="B7" s="192" t="s">
        <v>215</v>
      </c>
      <c r="C7" s="497">
        <v>0</v>
      </c>
      <c r="D7" s="497">
        <v>0</v>
      </c>
    </row>
    <row r="8" spans="1:4">
      <c r="A8" s="626" t="s">
        <v>12</v>
      </c>
      <c r="B8" s="626"/>
      <c r="C8" s="196">
        <f t="shared" ref="C8:D8" si="0">SUM(C5:C7)</f>
        <v>17</v>
      </c>
      <c r="D8" s="196">
        <f t="shared" si="0"/>
        <v>0</v>
      </c>
    </row>
    <row r="9" spans="1:4" ht="31.5" customHeight="1">
      <c r="A9" s="694" t="s">
        <v>223</v>
      </c>
      <c r="B9" s="192" t="s">
        <v>217</v>
      </c>
      <c r="C9" s="495">
        <v>14</v>
      </c>
      <c r="D9" s="495">
        <v>0</v>
      </c>
    </row>
    <row r="10" spans="1:4" ht="31.5" customHeight="1">
      <c r="A10" s="695"/>
      <c r="B10" s="192" t="s">
        <v>218</v>
      </c>
      <c r="C10" s="495">
        <v>3</v>
      </c>
      <c r="D10" s="495">
        <v>0</v>
      </c>
    </row>
    <row r="13" spans="1:4">
      <c r="B13" s="42"/>
    </row>
    <row r="14" spans="1:4">
      <c r="B14" s="42"/>
    </row>
    <row r="15" spans="1:4">
      <c r="B15" s="42"/>
    </row>
  </sheetData>
  <mergeCells count="5">
    <mergeCell ref="A3:B4"/>
    <mergeCell ref="C3:D3"/>
    <mergeCell ref="A5:A7"/>
    <mergeCell ref="A8:B8"/>
    <mergeCell ref="A9:A1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"/>
  <sheetViews>
    <sheetView zoomScaleNormal="100" workbookViewId="0">
      <selection activeCell="G4" sqref="G4:J8"/>
    </sheetView>
  </sheetViews>
  <sheetFormatPr defaultRowHeight="15"/>
  <cols>
    <col min="1" max="1" width="15.5" style="88" customWidth="1"/>
    <col min="2" max="2" width="25.625" style="88" customWidth="1"/>
    <col min="3" max="3" width="13.75" style="88" customWidth="1"/>
    <col min="4" max="4" width="17.5" style="88" customWidth="1"/>
    <col min="5" max="5" width="15.25" style="88" customWidth="1"/>
    <col min="6" max="16384" width="9" style="88"/>
  </cols>
  <sheetData>
    <row r="1" spans="1:5">
      <c r="A1" s="86" t="s">
        <v>18</v>
      </c>
      <c r="B1" s="87" t="s">
        <v>0</v>
      </c>
      <c r="C1" s="87"/>
      <c r="D1" s="87"/>
      <c r="E1" s="87"/>
    </row>
    <row r="2" spans="1:5">
      <c r="A2" s="86"/>
      <c r="B2" s="86"/>
      <c r="C2" s="87"/>
      <c r="D2" s="87"/>
      <c r="E2" s="87"/>
    </row>
    <row r="3" spans="1:5" ht="45" customHeight="1">
      <c r="A3" s="526"/>
      <c r="B3" s="526"/>
      <c r="C3" s="89" t="s">
        <v>19</v>
      </c>
      <c r="D3" s="97" t="s">
        <v>20</v>
      </c>
      <c r="E3" s="97" t="s">
        <v>21</v>
      </c>
    </row>
    <row r="4" spans="1:5">
      <c r="A4" s="530" t="s">
        <v>22</v>
      </c>
      <c r="B4" s="93" t="s">
        <v>23</v>
      </c>
      <c r="C4" s="461">
        <v>2</v>
      </c>
      <c r="D4" s="462">
        <v>8796788.8399999999</v>
      </c>
      <c r="E4" s="462">
        <v>9264045.5299999993</v>
      </c>
    </row>
    <row r="5" spans="1:5">
      <c r="A5" s="530"/>
      <c r="B5" s="93" t="s">
        <v>24</v>
      </c>
      <c r="C5" s="461">
        <v>0</v>
      </c>
      <c r="D5" s="462">
        <v>0</v>
      </c>
      <c r="E5" s="462">
        <v>0</v>
      </c>
    </row>
    <row r="6" spans="1:5" ht="29.25" customHeight="1">
      <c r="A6" s="527" t="s">
        <v>25</v>
      </c>
      <c r="B6" s="527"/>
      <c r="C6" s="463">
        <v>1</v>
      </c>
      <c r="D6" s="464"/>
      <c r="E6" s="465"/>
    </row>
    <row r="7" spans="1:5" ht="46.5" customHeight="1">
      <c r="A7" s="527" t="s">
        <v>26</v>
      </c>
      <c r="B7" s="527"/>
      <c r="C7" s="463">
        <v>2</v>
      </c>
      <c r="D7" s="464"/>
      <c r="E7" s="465"/>
    </row>
    <row r="8" spans="1:5" ht="47.25" customHeight="1">
      <c r="A8" s="527" t="s">
        <v>27</v>
      </c>
      <c r="B8" s="527"/>
      <c r="C8" s="463">
        <v>0</v>
      </c>
      <c r="D8" s="464"/>
      <c r="E8" s="465"/>
    </row>
  </sheetData>
  <mergeCells count="5">
    <mergeCell ref="A3:B3"/>
    <mergeCell ref="A4:A5"/>
    <mergeCell ref="A6:B6"/>
    <mergeCell ref="A7:B7"/>
    <mergeCell ref="A8:B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B4" sqref="B4:C4"/>
    </sheetView>
  </sheetViews>
  <sheetFormatPr defaultRowHeight="15"/>
  <cols>
    <col min="1" max="1" width="31" style="115" customWidth="1"/>
    <col min="2" max="2" width="10.125" style="115" customWidth="1"/>
    <col min="3" max="3" width="9.875" style="115" customWidth="1"/>
    <col min="4" max="4" width="9.625" style="115" customWidth="1"/>
    <col min="5" max="5" width="12.125" style="115" customWidth="1"/>
    <col min="6" max="6" width="10.75" style="115" customWidth="1"/>
    <col min="7" max="16384" width="9" style="115"/>
  </cols>
  <sheetData>
    <row r="1" spans="1:4">
      <c r="A1" s="115" t="s">
        <v>409</v>
      </c>
      <c r="C1" s="115" t="s">
        <v>396</v>
      </c>
    </row>
    <row r="3" spans="1:4">
      <c r="A3" s="197"/>
      <c r="B3" s="192" t="s">
        <v>225</v>
      </c>
      <c r="C3" s="198" t="s">
        <v>226</v>
      </c>
      <c r="D3" s="127" t="s">
        <v>3</v>
      </c>
    </row>
    <row r="4" spans="1:4">
      <c r="A4" s="199" t="s">
        <v>227</v>
      </c>
      <c r="B4" s="495">
        <v>4.25</v>
      </c>
      <c r="C4" s="495">
        <v>17.75</v>
      </c>
      <c r="D4" s="200">
        <f>SUM(B4:C4)</f>
        <v>22</v>
      </c>
    </row>
  </sheetData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opLeftCell="A5" zoomScale="79" zoomScaleNormal="79" workbookViewId="0">
      <selection activeCell="J21" sqref="J21:J34"/>
    </sheetView>
  </sheetViews>
  <sheetFormatPr defaultRowHeight="15"/>
  <cols>
    <col min="1" max="2" width="39.125" style="15" customWidth="1"/>
    <col min="3" max="3" width="16.875" style="15" customWidth="1"/>
    <col min="4" max="4" width="16.625" style="15" bestFit="1" customWidth="1"/>
    <col min="5" max="5" width="14.5" style="15" customWidth="1"/>
    <col min="6" max="6" width="15.75" style="15" customWidth="1"/>
    <col min="7" max="7" width="19.375" style="15" customWidth="1"/>
    <col min="8" max="8" width="26.875" style="15" customWidth="1"/>
    <col min="9" max="10" width="10.25" style="15" customWidth="1"/>
    <col min="11" max="11" width="13.25" style="15" customWidth="1"/>
    <col min="12" max="12" width="10.25" style="15" customWidth="1"/>
    <col min="13" max="13" width="12.5" style="15" customWidth="1"/>
    <col min="14" max="14" width="10.625" style="15" customWidth="1"/>
    <col min="15" max="15" width="10.25" style="15" customWidth="1"/>
    <col min="16" max="16" width="12.125" style="15" customWidth="1"/>
    <col min="17" max="17" width="14.75" style="15" customWidth="1"/>
    <col min="18" max="19" width="10.25" style="15" customWidth="1"/>
    <col min="20" max="232" width="9" style="15"/>
    <col min="233" max="233" width="15.5" style="15" customWidth="1"/>
    <col min="234" max="234" width="16.25" style="15" customWidth="1"/>
    <col min="235" max="235" width="9.625" style="15" customWidth="1"/>
    <col min="236" max="237" width="9.5" style="15" customWidth="1"/>
    <col min="238" max="239" width="10.125" style="15" customWidth="1"/>
    <col min="240" max="242" width="9.625" style="15" customWidth="1"/>
    <col min="243" max="243" width="14.125" style="15" customWidth="1"/>
    <col min="244" max="246" width="12.5" style="15" customWidth="1"/>
    <col min="247" max="247" width="13.75" style="15" customWidth="1"/>
    <col min="248" max="248" width="11.875" style="15" customWidth="1"/>
    <col min="249" max="249" width="12.25" style="15" customWidth="1"/>
    <col min="250" max="250" width="11.5" style="15" customWidth="1"/>
    <col min="251" max="251" width="14.125" style="15" customWidth="1"/>
    <col min="252" max="252" width="16.625" style="15" customWidth="1"/>
    <col min="253" max="253" width="19" style="15" customWidth="1"/>
    <col min="254" max="254" width="16.75" style="15" customWidth="1"/>
    <col min="255" max="255" width="11.875" style="15" customWidth="1"/>
    <col min="256" max="488" width="9" style="15"/>
    <col min="489" max="489" width="15.5" style="15" customWidth="1"/>
    <col min="490" max="490" width="16.25" style="15" customWidth="1"/>
    <col min="491" max="491" width="9.625" style="15" customWidth="1"/>
    <col min="492" max="493" width="9.5" style="15" customWidth="1"/>
    <col min="494" max="495" width="10.125" style="15" customWidth="1"/>
    <col min="496" max="498" width="9.625" style="15" customWidth="1"/>
    <col min="499" max="499" width="14.125" style="15" customWidth="1"/>
    <col min="500" max="502" width="12.5" style="15" customWidth="1"/>
    <col min="503" max="503" width="13.75" style="15" customWidth="1"/>
    <col min="504" max="504" width="11.875" style="15" customWidth="1"/>
    <col min="505" max="505" width="12.25" style="15" customWidth="1"/>
    <col min="506" max="506" width="11.5" style="15" customWidth="1"/>
    <col min="507" max="507" width="14.125" style="15" customWidth="1"/>
    <col min="508" max="508" width="16.625" style="15" customWidth="1"/>
    <col min="509" max="509" width="19" style="15" customWidth="1"/>
    <col min="510" max="510" width="16.75" style="15" customWidth="1"/>
    <col min="511" max="511" width="11.875" style="15" customWidth="1"/>
    <col min="512" max="744" width="9" style="15"/>
    <col min="745" max="745" width="15.5" style="15" customWidth="1"/>
    <col min="746" max="746" width="16.25" style="15" customWidth="1"/>
    <col min="747" max="747" width="9.625" style="15" customWidth="1"/>
    <col min="748" max="749" width="9.5" style="15" customWidth="1"/>
    <col min="750" max="751" width="10.125" style="15" customWidth="1"/>
    <col min="752" max="754" width="9.625" style="15" customWidth="1"/>
    <col min="755" max="755" width="14.125" style="15" customWidth="1"/>
    <col min="756" max="758" width="12.5" style="15" customWidth="1"/>
    <col min="759" max="759" width="13.75" style="15" customWidth="1"/>
    <col min="760" max="760" width="11.875" style="15" customWidth="1"/>
    <col min="761" max="761" width="12.25" style="15" customWidth="1"/>
    <col min="762" max="762" width="11.5" style="15" customWidth="1"/>
    <col min="763" max="763" width="14.125" style="15" customWidth="1"/>
    <col min="764" max="764" width="16.625" style="15" customWidth="1"/>
    <col min="765" max="765" width="19" style="15" customWidth="1"/>
    <col min="766" max="766" width="16.75" style="15" customWidth="1"/>
    <col min="767" max="767" width="11.875" style="15" customWidth="1"/>
    <col min="768" max="1000" width="9" style="15"/>
    <col min="1001" max="1001" width="15.5" style="15" customWidth="1"/>
    <col min="1002" max="1002" width="16.25" style="15" customWidth="1"/>
    <col min="1003" max="1003" width="9.625" style="15" customWidth="1"/>
    <col min="1004" max="1005" width="9.5" style="15" customWidth="1"/>
    <col min="1006" max="1007" width="10.125" style="15" customWidth="1"/>
    <col min="1008" max="1010" width="9.625" style="15" customWidth="1"/>
    <col min="1011" max="1011" width="14.125" style="15" customWidth="1"/>
    <col min="1012" max="1014" width="12.5" style="15" customWidth="1"/>
    <col min="1015" max="1015" width="13.75" style="15" customWidth="1"/>
    <col min="1016" max="1016" width="11.875" style="15" customWidth="1"/>
    <col min="1017" max="1017" width="12.25" style="15" customWidth="1"/>
    <col min="1018" max="1018" width="11.5" style="15" customWidth="1"/>
    <col min="1019" max="1019" width="14.125" style="15" customWidth="1"/>
    <col min="1020" max="1020" width="16.625" style="15" customWidth="1"/>
    <col min="1021" max="1021" width="19" style="15" customWidth="1"/>
    <col min="1022" max="1022" width="16.75" style="15" customWidth="1"/>
    <col min="1023" max="1023" width="11.875" style="15" customWidth="1"/>
    <col min="1024" max="1256" width="9" style="15"/>
    <col min="1257" max="1257" width="15.5" style="15" customWidth="1"/>
    <col min="1258" max="1258" width="16.25" style="15" customWidth="1"/>
    <col min="1259" max="1259" width="9.625" style="15" customWidth="1"/>
    <col min="1260" max="1261" width="9.5" style="15" customWidth="1"/>
    <col min="1262" max="1263" width="10.125" style="15" customWidth="1"/>
    <col min="1264" max="1266" width="9.625" style="15" customWidth="1"/>
    <col min="1267" max="1267" width="14.125" style="15" customWidth="1"/>
    <col min="1268" max="1270" width="12.5" style="15" customWidth="1"/>
    <col min="1271" max="1271" width="13.75" style="15" customWidth="1"/>
    <col min="1272" max="1272" width="11.875" style="15" customWidth="1"/>
    <col min="1273" max="1273" width="12.25" style="15" customWidth="1"/>
    <col min="1274" max="1274" width="11.5" style="15" customWidth="1"/>
    <col min="1275" max="1275" width="14.125" style="15" customWidth="1"/>
    <col min="1276" max="1276" width="16.625" style="15" customWidth="1"/>
    <col min="1277" max="1277" width="19" style="15" customWidth="1"/>
    <col min="1278" max="1278" width="16.75" style="15" customWidth="1"/>
    <col min="1279" max="1279" width="11.875" style="15" customWidth="1"/>
    <col min="1280" max="1512" width="9" style="15"/>
    <col min="1513" max="1513" width="15.5" style="15" customWidth="1"/>
    <col min="1514" max="1514" width="16.25" style="15" customWidth="1"/>
    <col min="1515" max="1515" width="9.625" style="15" customWidth="1"/>
    <col min="1516" max="1517" width="9.5" style="15" customWidth="1"/>
    <col min="1518" max="1519" width="10.125" style="15" customWidth="1"/>
    <col min="1520" max="1522" width="9.625" style="15" customWidth="1"/>
    <col min="1523" max="1523" width="14.125" style="15" customWidth="1"/>
    <col min="1524" max="1526" width="12.5" style="15" customWidth="1"/>
    <col min="1527" max="1527" width="13.75" style="15" customWidth="1"/>
    <col min="1528" max="1528" width="11.875" style="15" customWidth="1"/>
    <col min="1529" max="1529" width="12.25" style="15" customWidth="1"/>
    <col min="1530" max="1530" width="11.5" style="15" customWidth="1"/>
    <col min="1531" max="1531" width="14.125" style="15" customWidth="1"/>
    <col min="1532" max="1532" width="16.625" style="15" customWidth="1"/>
    <col min="1533" max="1533" width="19" style="15" customWidth="1"/>
    <col min="1534" max="1534" width="16.75" style="15" customWidth="1"/>
    <col min="1535" max="1535" width="11.875" style="15" customWidth="1"/>
    <col min="1536" max="1768" width="9" style="15"/>
    <col min="1769" max="1769" width="15.5" style="15" customWidth="1"/>
    <col min="1770" max="1770" width="16.25" style="15" customWidth="1"/>
    <col min="1771" max="1771" width="9.625" style="15" customWidth="1"/>
    <col min="1772" max="1773" width="9.5" style="15" customWidth="1"/>
    <col min="1774" max="1775" width="10.125" style="15" customWidth="1"/>
    <col min="1776" max="1778" width="9.625" style="15" customWidth="1"/>
    <col min="1779" max="1779" width="14.125" style="15" customWidth="1"/>
    <col min="1780" max="1782" width="12.5" style="15" customWidth="1"/>
    <col min="1783" max="1783" width="13.75" style="15" customWidth="1"/>
    <col min="1784" max="1784" width="11.875" style="15" customWidth="1"/>
    <col min="1785" max="1785" width="12.25" style="15" customWidth="1"/>
    <col min="1786" max="1786" width="11.5" style="15" customWidth="1"/>
    <col min="1787" max="1787" width="14.125" style="15" customWidth="1"/>
    <col min="1788" max="1788" width="16.625" style="15" customWidth="1"/>
    <col min="1789" max="1789" width="19" style="15" customWidth="1"/>
    <col min="1790" max="1790" width="16.75" style="15" customWidth="1"/>
    <col min="1791" max="1791" width="11.875" style="15" customWidth="1"/>
    <col min="1792" max="2024" width="9" style="15"/>
    <col min="2025" max="2025" width="15.5" style="15" customWidth="1"/>
    <col min="2026" max="2026" width="16.25" style="15" customWidth="1"/>
    <col min="2027" max="2027" width="9.625" style="15" customWidth="1"/>
    <col min="2028" max="2029" width="9.5" style="15" customWidth="1"/>
    <col min="2030" max="2031" width="10.125" style="15" customWidth="1"/>
    <col min="2032" max="2034" width="9.625" style="15" customWidth="1"/>
    <col min="2035" max="2035" width="14.125" style="15" customWidth="1"/>
    <col min="2036" max="2038" width="12.5" style="15" customWidth="1"/>
    <col min="2039" max="2039" width="13.75" style="15" customWidth="1"/>
    <col min="2040" max="2040" width="11.875" style="15" customWidth="1"/>
    <col min="2041" max="2041" width="12.25" style="15" customWidth="1"/>
    <col min="2042" max="2042" width="11.5" style="15" customWidth="1"/>
    <col min="2043" max="2043" width="14.125" style="15" customWidth="1"/>
    <col min="2044" max="2044" width="16.625" style="15" customWidth="1"/>
    <col min="2045" max="2045" width="19" style="15" customWidth="1"/>
    <col min="2046" max="2046" width="16.75" style="15" customWidth="1"/>
    <col min="2047" max="2047" width="11.875" style="15" customWidth="1"/>
    <col min="2048" max="2280" width="9" style="15"/>
    <col min="2281" max="2281" width="15.5" style="15" customWidth="1"/>
    <col min="2282" max="2282" width="16.25" style="15" customWidth="1"/>
    <col min="2283" max="2283" width="9.625" style="15" customWidth="1"/>
    <col min="2284" max="2285" width="9.5" style="15" customWidth="1"/>
    <col min="2286" max="2287" width="10.125" style="15" customWidth="1"/>
    <col min="2288" max="2290" width="9.625" style="15" customWidth="1"/>
    <col min="2291" max="2291" width="14.125" style="15" customWidth="1"/>
    <col min="2292" max="2294" width="12.5" style="15" customWidth="1"/>
    <col min="2295" max="2295" width="13.75" style="15" customWidth="1"/>
    <col min="2296" max="2296" width="11.875" style="15" customWidth="1"/>
    <col min="2297" max="2297" width="12.25" style="15" customWidth="1"/>
    <col min="2298" max="2298" width="11.5" style="15" customWidth="1"/>
    <col min="2299" max="2299" width="14.125" style="15" customWidth="1"/>
    <col min="2300" max="2300" width="16.625" style="15" customWidth="1"/>
    <col min="2301" max="2301" width="19" style="15" customWidth="1"/>
    <col min="2302" max="2302" width="16.75" style="15" customWidth="1"/>
    <col min="2303" max="2303" width="11.875" style="15" customWidth="1"/>
    <col min="2304" max="2536" width="9" style="15"/>
    <col min="2537" max="2537" width="15.5" style="15" customWidth="1"/>
    <col min="2538" max="2538" width="16.25" style="15" customWidth="1"/>
    <col min="2539" max="2539" width="9.625" style="15" customWidth="1"/>
    <col min="2540" max="2541" width="9.5" style="15" customWidth="1"/>
    <col min="2542" max="2543" width="10.125" style="15" customWidth="1"/>
    <col min="2544" max="2546" width="9.625" style="15" customWidth="1"/>
    <col min="2547" max="2547" width="14.125" style="15" customWidth="1"/>
    <col min="2548" max="2550" width="12.5" style="15" customWidth="1"/>
    <col min="2551" max="2551" width="13.75" style="15" customWidth="1"/>
    <col min="2552" max="2552" width="11.875" style="15" customWidth="1"/>
    <col min="2553" max="2553" width="12.25" style="15" customWidth="1"/>
    <col min="2554" max="2554" width="11.5" style="15" customWidth="1"/>
    <col min="2555" max="2555" width="14.125" style="15" customWidth="1"/>
    <col min="2556" max="2556" width="16.625" style="15" customWidth="1"/>
    <col min="2557" max="2557" width="19" style="15" customWidth="1"/>
    <col min="2558" max="2558" width="16.75" style="15" customWidth="1"/>
    <col min="2559" max="2559" width="11.875" style="15" customWidth="1"/>
    <col min="2560" max="2792" width="9" style="15"/>
    <col min="2793" max="2793" width="15.5" style="15" customWidth="1"/>
    <col min="2794" max="2794" width="16.25" style="15" customWidth="1"/>
    <col min="2795" max="2795" width="9.625" style="15" customWidth="1"/>
    <col min="2796" max="2797" width="9.5" style="15" customWidth="1"/>
    <col min="2798" max="2799" width="10.125" style="15" customWidth="1"/>
    <col min="2800" max="2802" width="9.625" style="15" customWidth="1"/>
    <col min="2803" max="2803" width="14.125" style="15" customWidth="1"/>
    <col min="2804" max="2806" width="12.5" style="15" customWidth="1"/>
    <col min="2807" max="2807" width="13.75" style="15" customWidth="1"/>
    <col min="2808" max="2808" width="11.875" style="15" customWidth="1"/>
    <col min="2809" max="2809" width="12.25" style="15" customWidth="1"/>
    <col min="2810" max="2810" width="11.5" style="15" customWidth="1"/>
    <col min="2811" max="2811" width="14.125" style="15" customWidth="1"/>
    <col min="2812" max="2812" width="16.625" style="15" customWidth="1"/>
    <col min="2813" max="2813" width="19" style="15" customWidth="1"/>
    <col min="2814" max="2814" width="16.75" style="15" customWidth="1"/>
    <col min="2815" max="2815" width="11.875" style="15" customWidth="1"/>
    <col min="2816" max="3048" width="9" style="15"/>
    <col min="3049" max="3049" width="15.5" style="15" customWidth="1"/>
    <col min="3050" max="3050" width="16.25" style="15" customWidth="1"/>
    <col min="3051" max="3051" width="9.625" style="15" customWidth="1"/>
    <col min="3052" max="3053" width="9.5" style="15" customWidth="1"/>
    <col min="3054" max="3055" width="10.125" style="15" customWidth="1"/>
    <col min="3056" max="3058" width="9.625" style="15" customWidth="1"/>
    <col min="3059" max="3059" width="14.125" style="15" customWidth="1"/>
    <col min="3060" max="3062" width="12.5" style="15" customWidth="1"/>
    <col min="3063" max="3063" width="13.75" style="15" customWidth="1"/>
    <col min="3064" max="3064" width="11.875" style="15" customWidth="1"/>
    <col min="3065" max="3065" width="12.25" style="15" customWidth="1"/>
    <col min="3066" max="3066" width="11.5" style="15" customWidth="1"/>
    <col min="3067" max="3067" width="14.125" style="15" customWidth="1"/>
    <col min="3068" max="3068" width="16.625" style="15" customWidth="1"/>
    <col min="3069" max="3069" width="19" style="15" customWidth="1"/>
    <col min="3070" max="3070" width="16.75" style="15" customWidth="1"/>
    <col min="3071" max="3071" width="11.875" style="15" customWidth="1"/>
    <col min="3072" max="3304" width="9" style="15"/>
    <col min="3305" max="3305" width="15.5" style="15" customWidth="1"/>
    <col min="3306" max="3306" width="16.25" style="15" customWidth="1"/>
    <col min="3307" max="3307" width="9.625" style="15" customWidth="1"/>
    <col min="3308" max="3309" width="9.5" style="15" customWidth="1"/>
    <col min="3310" max="3311" width="10.125" style="15" customWidth="1"/>
    <col min="3312" max="3314" width="9.625" style="15" customWidth="1"/>
    <col min="3315" max="3315" width="14.125" style="15" customWidth="1"/>
    <col min="3316" max="3318" width="12.5" style="15" customWidth="1"/>
    <col min="3319" max="3319" width="13.75" style="15" customWidth="1"/>
    <col min="3320" max="3320" width="11.875" style="15" customWidth="1"/>
    <col min="3321" max="3321" width="12.25" style="15" customWidth="1"/>
    <col min="3322" max="3322" width="11.5" style="15" customWidth="1"/>
    <col min="3323" max="3323" width="14.125" style="15" customWidth="1"/>
    <col min="3324" max="3324" width="16.625" style="15" customWidth="1"/>
    <col min="3325" max="3325" width="19" style="15" customWidth="1"/>
    <col min="3326" max="3326" width="16.75" style="15" customWidth="1"/>
    <col min="3327" max="3327" width="11.875" style="15" customWidth="1"/>
    <col min="3328" max="3560" width="9" style="15"/>
    <col min="3561" max="3561" width="15.5" style="15" customWidth="1"/>
    <col min="3562" max="3562" width="16.25" style="15" customWidth="1"/>
    <col min="3563" max="3563" width="9.625" style="15" customWidth="1"/>
    <col min="3564" max="3565" width="9.5" style="15" customWidth="1"/>
    <col min="3566" max="3567" width="10.125" style="15" customWidth="1"/>
    <col min="3568" max="3570" width="9.625" style="15" customWidth="1"/>
    <col min="3571" max="3571" width="14.125" style="15" customWidth="1"/>
    <col min="3572" max="3574" width="12.5" style="15" customWidth="1"/>
    <col min="3575" max="3575" width="13.75" style="15" customWidth="1"/>
    <col min="3576" max="3576" width="11.875" style="15" customWidth="1"/>
    <col min="3577" max="3577" width="12.25" style="15" customWidth="1"/>
    <col min="3578" max="3578" width="11.5" style="15" customWidth="1"/>
    <col min="3579" max="3579" width="14.125" style="15" customWidth="1"/>
    <col min="3580" max="3580" width="16.625" style="15" customWidth="1"/>
    <col min="3581" max="3581" width="19" style="15" customWidth="1"/>
    <col min="3582" max="3582" width="16.75" style="15" customWidth="1"/>
    <col min="3583" max="3583" width="11.875" style="15" customWidth="1"/>
    <col min="3584" max="3816" width="9" style="15"/>
    <col min="3817" max="3817" width="15.5" style="15" customWidth="1"/>
    <col min="3818" max="3818" width="16.25" style="15" customWidth="1"/>
    <col min="3819" max="3819" width="9.625" style="15" customWidth="1"/>
    <col min="3820" max="3821" width="9.5" style="15" customWidth="1"/>
    <col min="3822" max="3823" width="10.125" style="15" customWidth="1"/>
    <col min="3824" max="3826" width="9.625" style="15" customWidth="1"/>
    <col min="3827" max="3827" width="14.125" style="15" customWidth="1"/>
    <col min="3828" max="3830" width="12.5" style="15" customWidth="1"/>
    <col min="3831" max="3831" width="13.75" style="15" customWidth="1"/>
    <col min="3832" max="3832" width="11.875" style="15" customWidth="1"/>
    <col min="3833" max="3833" width="12.25" style="15" customWidth="1"/>
    <col min="3834" max="3834" width="11.5" style="15" customWidth="1"/>
    <col min="3835" max="3835" width="14.125" style="15" customWidth="1"/>
    <col min="3836" max="3836" width="16.625" style="15" customWidth="1"/>
    <col min="3837" max="3837" width="19" style="15" customWidth="1"/>
    <col min="3838" max="3838" width="16.75" style="15" customWidth="1"/>
    <col min="3839" max="3839" width="11.875" style="15" customWidth="1"/>
    <col min="3840" max="4072" width="9" style="15"/>
    <col min="4073" max="4073" width="15.5" style="15" customWidth="1"/>
    <col min="4074" max="4074" width="16.25" style="15" customWidth="1"/>
    <col min="4075" max="4075" width="9.625" style="15" customWidth="1"/>
    <col min="4076" max="4077" width="9.5" style="15" customWidth="1"/>
    <col min="4078" max="4079" width="10.125" style="15" customWidth="1"/>
    <col min="4080" max="4082" width="9.625" style="15" customWidth="1"/>
    <col min="4083" max="4083" width="14.125" style="15" customWidth="1"/>
    <col min="4084" max="4086" width="12.5" style="15" customWidth="1"/>
    <col min="4087" max="4087" width="13.75" style="15" customWidth="1"/>
    <col min="4088" max="4088" width="11.875" style="15" customWidth="1"/>
    <col min="4089" max="4089" width="12.25" style="15" customWidth="1"/>
    <col min="4090" max="4090" width="11.5" style="15" customWidth="1"/>
    <col min="4091" max="4091" width="14.125" style="15" customWidth="1"/>
    <col min="4092" max="4092" width="16.625" style="15" customWidth="1"/>
    <col min="4093" max="4093" width="19" style="15" customWidth="1"/>
    <col min="4094" max="4094" width="16.75" style="15" customWidth="1"/>
    <col min="4095" max="4095" width="11.875" style="15" customWidth="1"/>
    <col min="4096" max="4328" width="9" style="15"/>
    <col min="4329" max="4329" width="15.5" style="15" customWidth="1"/>
    <col min="4330" max="4330" width="16.25" style="15" customWidth="1"/>
    <col min="4331" max="4331" width="9.625" style="15" customWidth="1"/>
    <col min="4332" max="4333" width="9.5" style="15" customWidth="1"/>
    <col min="4334" max="4335" width="10.125" style="15" customWidth="1"/>
    <col min="4336" max="4338" width="9.625" style="15" customWidth="1"/>
    <col min="4339" max="4339" width="14.125" style="15" customWidth="1"/>
    <col min="4340" max="4342" width="12.5" style="15" customWidth="1"/>
    <col min="4343" max="4343" width="13.75" style="15" customWidth="1"/>
    <col min="4344" max="4344" width="11.875" style="15" customWidth="1"/>
    <col min="4345" max="4345" width="12.25" style="15" customWidth="1"/>
    <col min="4346" max="4346" width="11.5" style="15" customWidth="1"/>
    <col min="4347" max="4347" width="14.125" style="15" customWidth="1"/>
    <col min="4348" max="4348" width="16.625" style="15" customWidth="1"/>
    <col min="4349" max="4349" width="19" style="15" customWidth="1"/>
    <col min="4350" max="4350" width="16.75" style="15" customWidth="1"/>
    <col min="4351" max="4351" width="11.875" style="15" customWidth="1"/>
    <col min="4352" max="4584" width="9" style="15"/>
    <col min="4585" max="4585" width="15.5" style="15" customWidth="1"/>
    <col min="4586" max="4586" width="16.25" style="15" customWidth="1"/>
    <col min="4587" max="4587" width="9.625" style="15" customWidth="1"/>
    <col min="4588" max="4589" width="9.5" style="15" customWidth="1"/>
    <col min="4590" max="4591" width="10.125" style="15" customWidth="1"/>
    <col min="4592" max="4594" width="9.625" style="15" customWidth="1"/>
    <col min="4595" max="4595" width="14.125" style="15" customWidth="1"/>
    <col min="4596" max="4598" width="12.5" style="15" customWidth="1"/>
    <col min="4599" max="4599" width="13.75" style="15" customWidth="1"/>
    <col min="4600" max="4600" width="11.875" style="15" customWidth="1"/>
    <col min="4601" max="4601" width="12.25" style="15" customWidth="1"/>
    <col min="4602" max="4602" width="11.5" style="15" customWidth="1"/>
    <col min="4603" max="4603" width="14.125" style="15" customWidth="1"/>
    <col min="4604" max="4604" width="16.625" style="15" customWidth="1"/>
    <col min="4605" max="4605" width="19" style="15" customWidth="1"/>
    <col min="4606" max="4606" width="16.75" style="15" customWidth="1"/>
    <col min="4607" max="4607" width="11.875" style="15" customWidth="1"/>
    <col min="4608" max="4840" width="9" style="15"/>
    <col min="4841" max="4841" width="15.5" style="15" customWidth="1"/>
    <col min="4842" max="4842" width="16.25" style="15" customWidth="1"/>
    <col min="4843" max="4843" width="9.625" style="15" customWidth="1"/>
    <col min="4844" max="4845" width="9.5" style="15" customWidth="1"/>
    <col min="4846" max="4847" width="10.125" style="15" customWidth="1"/>
    <col min="4848" max="4850" width="9.625" style="15" customWidth="1"/>
    <col min="4851" max="4851" width="14.125" style="15" customWidth="1"/>
    <col min="4852" max="4854" width="12.5" style="15" customWidth="1"/>
    <col min="4855" max="4855" width="13.75" style="15" customWidth="1"/>
    <col min="4856" max="4856" width="11.875" style="15" customWidth="1"/>
    <col min="4857" max="4857" width="12.25" style="15" customWidth="1"/>
    <col min="4858" max="4858" width="11.5" style="15" customWidth="1"/>
    <col min="4859" max="4859" width="14.125" style="15" customWidth="1"/>
    <col min="4860" max="4860" width="16.625" style="15" customWidth="1"/>
    <col min="4861" max="4861" width="19" style="15" customWidth="1"/>
    <col min="4862" max="4862" width="16.75" style="15" customWidth="1"/>
    <col min="4863" max="4863" width="11.875" style="15" customWidth="1"/>
    <col min="4864" max="5096" width="9" style="15"/>
    <col min="5097" max="5097" width="15.5" style="15" customWidth="1"/>
    <col min="5098" max="5098" width="16.25" style="15" customWidth="1"/>
    <col min="5099" max="5099" width="9.625" style="15" customWidth="1"/>
    <col min="5100" max="5101" width="9.5" style="15" customWidth="1"/>
    <col min="5102" max="5103" width="10.125" style="15" customWidth="1"/>
    <col min="5104" max="5106" width="9.625" style="15" customWidth="1"/>
    <col min="5107" max="5107" width="14.125" style="15" customWidth="1"/>
    <col min="5108" max="5110" width="12.5" style="15" customWidth="1"/>
    <col min="5111" max="5111" width="13.75" style="15" customWidth="1"/>
    <col min="5112" max="5112" width="11.875" style="15" customWidth="1"/>
    <col min="5113" max="5113" width="12.25" style="15" customWidth="1"/>
    <col min="5114" max="5114" width="11.5" style="15" customWidth="1"/>
    <col min="5115" max="5115" width="14.125" style="15" customWidth="1"/>
    <col min="5116" max="5116" width="16.625" style="15" customWidth="1"/>
    <col min="5117" max="5117" width="19" style="15" customWidth="1"/>
    <col min="5118" max="5118" width="16.75" style="15" customWidth="1"/>
    <col min="5119" max="5119" width="11.875" style="15" customWidth="1"/>
    <col min="5120" max="5352" width="9" style="15"/>
    <col min="5353" max="5353" width="15.5" style="15" customWidth="1"/>
    <col min="5354" max="5354" width="16.25" style="15" customWidth="1"/>
    <col min="5355" max="5355" width="9.625" style="15" customWidth="1"/>
    <col min="5356" max="5357" width="9.5" style="15" customWidth="1"/>
    <col min="5358" max="5359" width="10.125" style="15" customWidth="1"/>
    <col min="5360" max="5362" width="9.625" style="15" customWidth="1"/>
    <col min="5363" max="5363" width="14.125" style="15" customWidth="1"/>
    <col min="5364" max="5366" width="12.5" style="15" customWidth="1"/>
    <col min="5367" max="5367" width="13.75" style="15" customWidth="1"/>
    <col min="5368" max="5368" width="11.875" style="15" customWidth="1"/>
    <col min="5369" max="5369" width="12.25" style="15" customWidth="1"/>
    <col min="5370" max="5370" width="11.5" style="15" customWidth="1"/>
    <col min="5371" max="5371" width="14.125" style="15" customWidth="1"/>
    <col min="5372" max="5372" width="16.625" style="15" customWidth="1"/>
    <col min="5373" max="5373" width="19" style="15" customWidth="1"/>
    <col min="5374" max="5374" width="16.75" style="15" customWidth="1"/>
    <col min="5375" max="5375" width="11.875" style="15" customWidth="1"/>
    <col min="5376" max="5608" width="9" style="15"/>
    <col min="5609" max="5609" width="15.5" style="15" customWidth="1"/>
    <col min="5610" max="5610" width="16.25" style="15" customWidth="1"/>
    <col min="5611" max="5611" width="9.625" style="15" customWidth="1"/>
    <col min="5612" max="5613" width="9.5" style="15" customWidth="1"/>
    <col min="5614" max="5615" width="10.125" style="15" customWidth="1"/>
    <col min="5616" max="5618" width="9.625" style="15" customWidth="1"/>
    <col min="5619" max="5619" width="14.125" style="15" customWidth="1"/>
    <col min="5620" max="5622" width="12.5" style="15" customWidth="1"/>
    <col min="5623" max="5623" width="13.75" style="15" customWidth="1"/>
    <col min="5624" max="5624" width="11.875" style="15" customWidth="1"/>
    <col min="5625" max="5625" width="12.25" style="15" customWidth="1"/>
    <col min="5626" max="5626" width="11.5" style="15" customWidth="1"/>
    <col min="5627" max="5627" width="14.125" style="15" customWidth="1"/>
    <col min="5628" max="5628" width="16.625" style="15" customWidth="1"/>
    <col min="5629" max="5629" width="19" style="15" customWidth="1"/>
    <col min="5630" max="5630" width="16.75" style="15" customWidth="1"/>
    <col min="5631" max="5631" width="11.875" style="15" customWidth="1"/>
    <col min="5632" max="5864" width="9" style="15"/>
    <col min="5865" max="5865" width="15.5" style="15" customWidth="1"/>
    <col min="5866" max="5866" width="16.25" style="15" customWidth="1"/>
    <col min="5867" max="5867" width="9.625" style="15" customWidth="1"/>
    <col min="5868" max="5869" width="9.5" style="15" customWidth="1"/>
    <col min="5870" max="5871" width="10.125" style="15" customWidth="1"/>
    <col min="5872" max="5874" width="9.625" style="15" customWidth="1"/>
    <col min="5875" max="5875" width="14.125" style="15" customWidth="1"/>
    <col min="5876" max="5878" width="12.5" style="15" customWidth="1"/>
    <col min="5879" max="5879" width="13.75" style="15" customWidth="1"/>
    <col min="5880" max="5880" width="11.875" style="15" customWidth="1"/>
    <col min="5881" max="5881" width="12.25" style="15" customWidth="1"/>
    <col min="5882" max="5882" width="11.5" style="15" customWidth="1"/>
    <col min="5883" max="5883" width="14.125" style="15" customWidth="1"/>
    <col min="5884" max="5884" width="16.625" style="15" customWidth="1"/>
    <col min="5885" max="5885" width="19" style="15" customWidth="1"/>
    <col min="5886" max="5886" width="16.75" style="15" customWidth="1"/>
    <col min="5887" max="5887" width="11.875" style="15" customWidth="1"/>
    <col min="5888" max="6120" width="9" style="15"/>
    <col min="6121" max="6121" width="15.5" style="15" customWidth="1"/>
    <col min="6122" max="6122" width="16.25" style="15" customWidth="1"/>
    <col min="6123" max="6123" width="9.625" style="15" customWidth="1"/>
    <col min="6124" max="6125" width="9.5" style="15" customWidth="1"/>
    <col min="6126" max="6127" width="10.125" style="15" customWidth="1"/>
    <col min="6128" max="6130" width="9.625" style="15" customWidth="1"/>
    <col min="6131" max="6131" width="14.125" style="15" customWidth="1"/>
    <col min="6132" max="6134" width="12.5" style="15" customWidth="1"/>
    <col min="6135" max="6135" width="13.75" style="15" customWidth="1"/>
    <col min="6136" max="6136" width="11.875" style="15" customWidth="1"/>
    <col min="6137" max="6137" width="12.25" style="15" customWidth="1"/>
    <col min="6138" max="6138" width="11.5" style="15" customWidth="1"/>
    <col min="6139" max="6139" width="14.125" style="15" customWidth="1"/>
    <col min="6140" max="6140" width="16.625" style="15" customWidth="1"/>
    <col min="6141" max="6141" width="19" style="15" customWidth="1"/>
    <col min="6142" max="6142" width="16.75" style="15" customWidth="1"/>
    <col min="6143" max="6143" width="11.875" style="15" customWidth="1"/>
    <col min="6144" max="6376" width="9" style="15"/>
    <col min="6377" max="6377" width="15.5" style="15" customWidth="1"/>
    <col min="6378" max="6378" width="16.25" style="15" customWidth="1"/>
    <col min="6379" max="6379" width="9.625" style="15" customWidth="1"/>
    <col min="6380" max="6381" width="9.5" style="15" customWidth="1"/>
    <col min="6382" max="6383" width="10.125" style="15" customWidth="1"/>
    <col min="6384" max="6386" width="9.625" style="15" customWidth="1"/>
    <col min="6387" max="6387" width="14.125" style="15" customWidth="1"/>
    <col min="6388" max="6390" width="12.5" style="15" customWidth="1"/>
    <col min="6391" max="6391" width="13.75" style="15" customWidth="1"/>
    <col min="6392" max="6392" width="11.875" style="15" customWidth="1"/>
    <col min="6393" max="6393" width="12.25" style="15" customWidth="1"/>
    <col min="6394" max="6394" width="11.5" style="15" customWidth="1"/>
    <col min="6395" max="6395" width="14.125" style="15" customWidth="1"/>
    <col min="6396" max="6396" width="16.625" style="15" customWidth="1"/>
    <col min="6397" max="6397" width="19" style="15" customWidth="1"/>
    <col min="6398" max="6398" width="16.75" style="15" customWidth="1"/>
    <col min="6399" max="6399" width="11.875" style="15" customWidth="1"/>
    <col min="6400" max="6632" width="9" style="15"/>
    <col min="6633" max="6633" width="15.5" style="15" customWidth="1"/>
    <col min="6634" max="6634" width="16.25" style="15" customWidth="1"/>
    <col min="6635" max="6635" width="9.625" style="15" customWidth="1"/>
    <col min="6636" max="6637" width="9.5" style="15" customWidth="1"/>
    <col min="6638" max="6639" width="10.125" style="15" customWidth="1"/>
    <col min="6640" max="6642" width="9.625" style="15" customWidth="1"/>
    <col min="6643" max="6643" width="14.125" style="15" customWidth="1"/>
    <col min="6644" max="6646" width="12.5" style="15" customWidth="1"/>
    <col min="6647" max="6647" width="13.75" style="15" customWidth="1"/>
    <col min="6648" max="6648" width="11.875" style="15" customWidth="1"/>
    <col min="6649" max="6649" width="12.25" style="15" customWidth="1"/>
    <col min="6650" max="6650" width="11.5" style="15" customWidth="1"/>
    <col min="6651" max="6651" width="14.125" style="15" customWidth="1"/>
    <col min="6652" max="6652" width="16.625" style="15" customWidth="1"/>
    <col min="6653" max="6653" width="19" style="15" customWidth="1"/>
    <col min="6654" max="6654" width="16.75" style="15" customWidth="1"/>
    <col min="6655" max="6655" width="11.875" style="15" customWidth="1"/>
    <col min="6656" max="6888" width="9" style="15"/>
    <col min="6889" max="6889" width="15.5" style="15" customWidth="1"/>
    <col min="6890" max="6890" width="16.25" style="15" customWidth="1"/>
    <col min="6891" max="6891" width="9.625" style="15" customWidth="1"/>
    <col min="6892" max="6893" width="9.5" style="15" customWidth="1"/>
    <col min="6894" max="6895" width="10.125" style="15" customWidth="1"/>
    <col min="6896" max="6898" width="9.625" style="15" customWidth="1"/>
    <col min="6899" max="6899" width="14.125" style="15" customWidth="1"/>
    <col min="6900" max="6902" width="12.5" style="15" customWidth="1"/>
    <col min="6903" max="6903" width="13.75" style="15" customWidth="1"/>
    <col min="6904" max="6904" width="11.875" style="15" customWidth="1"/>
    <col min="6905" max="6905" width="12.25" style="15" customWidth="1"/>
    <col min="6906" max="6906" width="11.5" style="15" customWidth="1"/>
    <col min="6907" max="6907" width="14.125" style="15" customWidth="1"/>
    <col min="6908" max="6908" width="16.625" style="15" customWidth="1"/>
    <col min="6909" max="6909" width="19" style="15" customWidth="1"/>
    <col min="6910" max="6910" width="16.75" style="15" customWidth="1"/>
    <col min="6911" max="6911" width="11.875" style="15" customWidth="1"/>
    <col min="6912" max="7144" width="9" style="15"/>
    <col min="7145" max="7145" width="15.5" style="15" customWidth="1"/>
    <col min="7146" max="7146" width="16.25" style="15" customWidth="1"/>
    <col min="7147" max="7147" width="9.625" style="15" customWidth="1"/>
    <col min="7148" max="7149" width="9.5" style="15" customWidth="1"/>
    <col min="7150" max="7151" width="10.125" style="15" customWidth="1"/>
    <col min="7152" max="7154" width="9.625" style="15" customWidth="1"/>
    <col min="7155" max="7155" width="14.125" style="15" customWidth="1"/>
    <col min="7156" max="7158" width="12.5" style="15" customWidth="1"/>
    <col min="7159" max="7159" width="13.75" style="15" customWidth="1"/>
    <col min="7160" max="7160" width="11.875" style="15" customWidth="1"/>
    <col min="7161" max="7161" width="12.25" style="15" customWidth="1"/>
    <col min="7162" max="7162" width="11.5" style="15" customWidth="1"/>
    <col min="7163" max="7163" width="14.125" style="15" customWidth="1"/>
    <col min="7164" max="7164" width="16.625" style="15" customWidth="1"/>
    <col min="7165" max="7165" width="19" style="15" customWidth="1"/>
    <col min="7166" max="7166" width="16.75" style="15" customWidth="1"/>
    <col min="7167" max="7167" width="11.875" style="15" customWidth="1"/>
    <col min="7168" max="7400" width="9" style="15"/>
    <col min="7401" max="7401" width="15.5" style="15" customWidth="1"/>
    <col min="7402" max="7402" width="16.25" style="15" customWidth="1"/>
    <col min="7403" max="7403" width="9.625" style="15" customWidth="1"/>
    <col min="7404" max="7405" width="9.5" style="15" customWidth="1"/>
    <col min="7406" max="7407" width="10.125" style="15" customWidth="1"/>
    <col min="7408" max="7410" width="9.625" style="15" customWidth="1"/>
    <col min="7411" max="7411" width="14.125" style="15" customWidth="1"/>
    <col min="7412" max="7414" width="12.5" style="15" customWidth="1"/>
    <col min="7415" max="7415" width="13.75" style="15" customWidth="1"/>
    <col min="7416" max="7416" width="11.875" style="15" customWidth="1"/>
    <col min="7417" max="7417" width="12.25" style="15" customWidth="1"/>
    <col min="7418" max="7418" width="11.5" style="15" customWidth="1"/>
    <col min="7419" max="7419" width="14.125" style="15" customWidth="1"/>
    <col min="7420" max="7420" width="16.625" style="15" customWidth="1"/>
    <col min="7421" max="7421" width="19" style="15" customWidth="1"/>
    <col min="7422" max="7422" width="16.75" style="15" customWidth="1"/>
    <col min="7423" max="7423" width="11.875" style="15" customWidth="1"/>
    <col min="7424" max="7656" width="9" style="15"/>
    <col min="7657" max="7657" width="15.5" style="15" customWidth="1"/>
    <col min="7658" max="7658" width="16.25" style="15" customWidth="1"/>
    <col min="7659" max="7659" width="9.625" style="15" customWidth="1"/>
    <col min="7660" max="7661" width="9.5" style="15" customWidth="1"/>
    <col min="7662" max="7663" width="10.125" style="15" customWidth="1"/>
    <col min="7664" max="7666" width="9.625" style="15" customWidth="1"/>
    <col min="7667" max="7667" width="14.125" style="15" customWidth="1"/>
    <col min="7668" max="7670" width="12.5" style="15" customWidth="1"/>
    <col min="7671" max="7671" width="13.75" style="15" customWidth="1"/>
    <col min="7672" max="7672" width="11.875" style="15" customWidth="1"/>
    <col min="7673" max="7673" width="12.25" style="15" customWidth="1"/>
    <col min="7674" max="7674" width="11.5" style="15" customWidth="1"/>
    <col min="7675" max="7675" width="14.125" style="15" customWidth="1"/>
    <col min="7676" max="7676" width="16.625" style="15" customWidth="1"/>
    <col min="7677" max="7677" width="19" style="15" customWidth="1"/>
    <col min="7678" max="7678" width="16.75" style="15" customWidth="1"/>
    <col min="7679" max="7679" width="11.875" style="15" customWidth="1"/>
    <col min="7680" max="7912" width="9" style="15"/>
    <col min="7913" max="7913" width="15.5" style="15" customWidth="1"/>
    <col min="7914" max="7914" width="16.25" style="15" customWidth="1"/>
    <col min="7915" max="7915" width="9.625" style="15" customWidth="1"/>
    <col min="7916" max="7917" width="9.5" style="15" customWidth="1"/>
    <col min="7918" max="7919" width="10.125" style="15" customWidth="1"/>
    <col min="7920" max="7922" width="9.625" style="15" customWidth="1"/>
    <col min="7923" max="7923" width="14.125" style="15" customWidth="1"/>
    <col min="7924" max="7926" width="12.5" style="15" customWidth="1"/>
    <col min="7927" max="7927" width="13.75" style="15" customWidth="1"/>
    <col min="7928" max="7928" width="11.875" style="15" customWidth="1"/>
    <col min="7929" max="7929" width="12.25" style="15" customWidth="1"/>
    <col min="7930" max="7930" width="11.5" style="15" customWidth="1"/>
    <col min="7931" max="7931" width="14.125" style="15" customWidth="1"/>
    <col min="7932" max="7932" width="16.625" style="15" customWidth="1"/>
    <col min="7933" max="7933" width="19" style="15" customWidth="1"/>
    <col min="7934" max="7934" width="16.75" style="15" customWidth="1"/>
    <col min="7935" max="7935" width="11.875" style="15" customWidth="1"/>
    <col min="7936" max="8168" width="9" style="15"/>
    <col min="8169" max="8169" width="15.5" style="15" customWidth="1"/>
    <col min="8170" max="8170" width="16.25" style="15" customWidth="1"/>
    <col min="8171" max="8171" width="9.625" style="15" customWidth="1"/>
    <col min="8172" max="8173" width="9.5" style="15" customWidth="1"/>
    <col min="8174" max="8175" width="10.125" style="15" customWidth="1"/>
    <col min="8176" max="8178" width="9.625" style="15" customWidth="1"/>
    <col min="8179" max="8179" width="14.125" style="15" customWidth="1"/>
    <col min="8180" max="8182" width="12.5" style="15" customWidth="1"/>
    <col min="8183" max="8183" width="13.75" style="15" customWidth="1"/>
    <col min="8184" max="8184" width="11.875" style="15" customWidth="1"/>
    <col min="8185" max="8185" width="12.25" style="15" customWidth="1"/>
    <col min="8186" max="8186" width="11.5" style="15" customWidth="1"/>
    <col min="8187" max="8187" width="14.125" style="15" customWidth="1"/>
    <col min="8188" max="8188" width="16.625" style="15" customWidth="1"/>
    <col min="8189" max="8189" width="19" style="15" customWidth="1"/>
    <col min="8190" max="8190" width="16.75" style="15" customWidth="1"/>
    <col min="8191" max="8191" width="11.875" style="15" customWidth="1"/>
    <col min="8192" max="8424" width="9" style="15"/>
    <col min="8425" max="8425" width="15.5" style="15" customWidth="1"/>
    <col min="8426" max="8426" width="16.25" style="15" customWidth="1"/>
    <col min="8427" max="8427" width="9.625" style="15" customWidth="1"/>
    <col min="8428" max="8429" width="9.5" style="15" customWidth="1"/>
    <col min="8430" max="8431" width="10.125" style="15" customWidth="1"/>
    <col min="8432" max="8434" width="9.625" style="15" customWidth="1"/>
    <col min="8435" max="8435" width="14.125" style="15" customWidth="1"/>
    <col min="8436" max="8438" width="12.5" style="15" customWidth="1"/>
    <col min="8439" max="8439" width="13.75" style="15" customWidth="1"/>
    <col min="8440" max="8440" width="11.875" style="15" customWidth="1"/>
    <col min="8441" max="8441" width="12.25" style="15" customWidth="1"/>
    <col min="8442" max="8442" width="11.5" style="15" customWidth="1"/>
    <col min="8443" max="8443" width="14.125" style="15" customWidth="1"/>
    <col min="8444" max="8444" width="16.625" style="15" customWidth="1"/>
    <col min="8445" max="8445" width="19" style="15" customWidth="1"/>
    <col min="8446" max="8446" width="16.75" style="15" customWidth="1"/>
    <col min="8447" max="8447" width="11.875" style="15" customWidth="1"/>
    <col min="8448" max="8680" width="9" style="15"/>
    <col min="8681" max="8681" width="15.5" style="15" customWidth="1"/>
    <col min="8682" max="8682" width="16.25" style="15" customWidth="1"/>
    <col min="8683" max="8683" width="9.625" style="15" customWidth="1"/>
    <col min="8684" max="8685" width="9.5" style="15" customWidth="1"/>
    <col min="8686" max="8687" width="10.125" style="15" customWidth="1"/>
    <col min="8688" max="8690" width="9.625" style="15" customWidth="1"/>
    <col min="8691" max="8691" width="14.125" style="15" customWidth="1"/>
    <col min="8692" max="8694" width="12.5" style="15" customWidth="1"/>
    <col min="8695" max="8695" width="13.75" style="15" customWidth="1"/>
    <col min="8696" max="8696" width="11.875" style="15" customWidth="1"/>
    <col min="8697" max="8697" width="12.25" style="15" customWidth="1"/>
    <col min="8698" max="8698" width="11.5" style="15" customWidth="1"/>
    <col min="8699" max="8699" width="14.125" style="15" customWidth="1"/>
    <col min="8700" max="8700" width="16.625" style="15" customWidth="1"/>
    <col min="8701" max="8701" width="19" style="15" customWidth="1"/>
    <col min="8702" max="8702" width="16.75" style="15" customWidth="1"/>
    <col min="8703" max="8703" width="11.875" style="15" customWidth="1"/>
    <col min="8704" max="8936" width="9" style="15"/>
    <col min="8937" max="8937" width="15.5" style="15" customWidth="1"/>
    <col min="8938" max="8938" width="16.25" style="15" customWidth="1"/>
    <col min="8939" max="8939" width="9.625" style="15" customWidth="1"/>
    <col min="8940" max="8941" width="9.5" style="15" customWidth="1"/>
    <col min="8942" max="8943" width="10.125" style="15" customWidth="1"/>
    <col min="8944" max="8946" width="9.625" style="15" customWidth="1"/>
    <col min="8947" max="8947" width="14.125" style="15" customWidth="1"/>
    <col min="8948" max="8950" width="12.5" style="15" customWidth="1"/>
    <col min="8951" max="8951" width="13.75" style="15" customWidth="1"/>
    <col min="8952" max="8952" width="11.875" style="15" customWidth="1"/>
    <col min="8953" max="8953" width="12.25" style="15" customWidth="1"/>
    <col min="8954" max="8954" width="11.5" style="15" customWidth="1"/>
    <col min="8955" max="8955" width="14.125" style="15" customWidth="1"/>
    <col min="8956" max="8956" width="16.625" style="15" customWidth="1"/>
    <col min="8957" max="8957" width="19" style="15" customWidth="1"/>
    <col min="8958" max="8958" width="16.75" style="15" customWidth="1"/>
    <col min="8959" max="8959" width="11.875" style="15" customWidth="1"/>
    <col min="8960" max="9192" width="9" style="15"/>
    <col min="9193" max="9193" width="15.5" style="15" customWidth="1"/>
    <col min="9194" max="9194" width="16.25" style="15" customWidth="1"/>
    <col min="9195" max="9195" width="9.625" style="15" customWidth="1"/>
    <col min="9196" max="9197" width="9.5" style="15" customWidth="1"/>
    <col min="9198" max="9199" width="10.125" style="15" customWidth="1"/>
    <col min="9200" max="9202" width="9.625" style="15" customWidth="1"/>
    <col min="9203" max="9203" width="14.125" style="15" customWidth="1"/>
    <col min="9204" max="9206" width="12.5" style="15" customWidth="1"/>
    <col min="9207" max="9207" width="13.75" style="15" customWidth="1"/>
    <col min="9208" max="9208" width="11.875" style="15" customWidth="1"/>
    <col min="9209" max="9209" width="12.25" style="15" customWidth="1"/>
    <col min="9210" max="9210" width="11.5" style="15" customWidth="1"/>
    <col min="9211" max="9211" width="14.125" style="15" customWidth="1"/>
    <col min="9212" max="9212" width="16.625" style="15" customWidth="1"/>
    <col min="9213" max="9213" width="19" style="15" customWidth="1"/>
    <col min="9214" max="9214" width="16.75" style="15" customWidth="1"/>
    <col min="9215" max="9215" width="11.875" style="15" customWidth="1"/>
    <col min="9216" max="9448" width="9" style="15"/>
    <col min="9449" max="9449" width="15.5" style="15" customWidth="1"/>
    <col min="9450" max="9450" width="16.25" style="15" customWidth="1"/>
    <col min="9451" max="9451" width="9.625" style="15" customWidth="1"/>
    <col min="9452" max="9453" width="9.5" style="15" customWidth="1"/>
    <col min="9454" max="9455" width="10.125" style="15" customWidth="1"/>
    <col min="9456" max="9458" width="9.625" style="15" customWidth="1"/>
    <col min="9459" max="9459" width="14.125" style="15" customWidth="1"/>
    <col min="9460" max="9462" width="12.5" style="15" customWidth="1"/>
    <col min="9463" max="9463" width="13.75" style="15" customWidth="1"/>
    <col min="9464" max="9464" width="11.875" style="15" customWidth="1"/>
    <col min="9465" max="9465" width="12.25" style="15" customWidth="1"/>
    <col min="9466" max="9466" width="11.5" style="15" customWidth="1"/>
    <col min="9467" max="9467" width="14.125" style="15" customWidth="1"/>
    <col min="9468" max="9468" width="16.625" style="15" customWidth="1"/>
    <col min="9469" max="9469" width="19" style="15" customWidth="1"/>
    <col min="9470" max="9470" width="16.75" style="15" customWidth="1"/>
    <col min="9471" max="9471" width="11.875" style="15" customWidth="1"/>
    <col min="9472" max="9704" width="9" style="15"/>
    <col min="9705" max="9705" width="15.5" style="15" customWidth="1"/>
    <col min="9706" max="9706" width="16.25" style="15" customWidth="1"/>
    <col min="9707" max="9707" width="9.625" style="15" customWidth="1"/>
    <col min="9708" max="9709" width="9.5" style="15" customWidth="1"/>
    <col min="9710" max="9711" width="10.125" style="15" customWidth="1"/>
    <col min="9712" max="9714" width="9.625" style="15" customWidth="1"/>
    <col min="9715" max="9715" width="14.125" style="15" customWidth="1"/>
    <col min="9716" max="9718" width="12.5" style="15" customWidth="1"/>
    <col min="9719" max="9719" width="13.75" style="15" customWidth="1"/>
    <col min="9720" max="9720" width="11.875" style="15" customWidth="1"/>
    <col min="9721" max="9721" width="12.25" style="15" customWidth="1"/>
    <col min="9722" max="9722" width="11.5" style="15" customWidth="1"/>
    <col min="9723" max="9723" width="14.125" style="15" customWidth="1"/>
    <col min="9724" max="9724" width="16.625" style="15" customWidth="1"/>
    <col min="9725" max="9725" width="19" style="15" customWidth="1"/>
    <col min="9726" max="9726" width="16.75" style="15" customWidth="1"/>
    <col min="9727" max="9727" width="11.875" style="15" customWidth="1"/>
    <col min="9728" max="9960" width="9" style="15"/>
    <col min="9961" max="9961" width="15.5" style="15" customWidth="1"/>
    <col min="9962" max="9962" width="16.25" style="15" customWidth="1"/>
    <col min="9963" max="9963" width="9.625" style="15" customWidth="1"/>
    <col min="9964" max="9965" width="9.5" style="15" customWidth="1"/>
    <col min="9966" max="9967" width="10.125" style="15" customWidth="1"/>
    <col min="9968" max="9970" width="9.625" style="15" customWidth="1"/>
    <col min="9971" max="9971" width="14.125" style="15" customWidth="1"/>
    <col min="9972" max="9974" width="12.5" style="15" customWidth="1"/>
    <col min="9975" max="9975" width="13.75" style="15" customWidth="1"/>
    <col min="9976" max="9976" width="11.875" style="15" customWidth="1"/>
    <col min="9977" max="9977" width="12.25" style="15" customWidth="1"/>
    <col min="9978" max="9978" width="11.5" style="15" customWidth="1"/>
    <col min="9979" max="9979" width="14.125" style="15" customWidth="1"/>
    <col min="9980" max="9980" width="16.625" style="15" customWidth="1"/>
    <col min="9981" max="9981" width="19" style="15" customWidth="1"/>
    <col min="9982" max="9982" width="16.75" style="15" customWidth="1"/>
    <col min="9983" max="9983" width="11.875" style="15" customWidth="1"/>
    <col min="9984" max="10216" width="9" style="15"/>
    <col min="10217" max="10217" width="15.5" style="15" customWidth="1"/>
    <col min="10218" max="10218" width="16.25" style="15" customWidth="1"/>
    <col min="10219" max="10219" width="9.625" style="15" customWidth="1"/>
    <col min="10220" max="10221" width="9.5" style="15" customWidth="1"/>
    <col min="10222" max="10223" width="10.125" style="15" customWidth="1"/>
    <col min="10224" max="10226" width="9.625" style="15" customWidth="1"/>
    <col min="10227" max="10227" width="14.125" style="15" customWidth="1"/>
    <col min="10228" max="10230" width="12.5" style="15" customWidth="1"/>
    <col min="10231" max="10231" width="13.75" style="15" customWidth="1"/>
    <col min="10232" max="10232" width="11.875" style="15" customWidth="1"/>
    <col min="10233" max="10233" width="12.25" style="15" customWidth="1"/>
    <col min="10234" max="10234" width="11.5" style="15" customWidth="1"/>
    <col min="10235" max="10235" width="14.125" style="15" customWidth="1"/>
    <col min="10236" max="10236" width="16.625" style="15" customWidth="1"/>
    <col min="10237" max="10237" width="19" style="15" customWidth="1"/>
    <col min="10238" max="10238" width="16.75" style="15" customWidth="1"/>
    <col min="10239" max="10239" width="11.875" style="15" customWidth="1"/>
    <col min="10240" max="10472" width="9" style="15"/>
    <col min="10473" max="10473" width="15.5" style="15" customWidth="1"/>
    <col min="10474" max="10474" width="16.25" style="15" customWidth="1"/>
    <col min="10475" max="10475" width="9.625" style="15" customWidth="1"/>
    <col min="10476" max="10477" width="9.5" style="15" customWidth="1"/>
    <col min="10478" max="10479" width="10.125" style="15" customWidth="1"/>
    <col min="10480" max="10482" width="9.625" style="15" customWidth="1"/>
    <col min="10483" max="10483" width="14.125" style="15" customWidth="1"/>
    <col min="10484" max="10486" width="12.5" style="15" customWidth="1"/>
    <col min="10487" max="10487" width="13.75" style="15" customWidth="1"/>
    <col min="10488" max="10488" width="11.875" style="15" customWidth="1"/>
    <col min="10489" max="10489" width="12.25" style="15" customWidth="1"/>
    <col min="10490" max="10490" width="11.5" style="15" customWidth="1"/>
    <col min="10491" max="10491" width="14.125" style="15" customWidth="1"/>
    <col min="10492" max="10492" width="16.625" style="15" customWidth="1"/>
    <col min="10493" max="10493" width="19" style="15" customWidth="1"/>
    <col min="10494" max="10494" width="16.75" style="15" customWidth="1"/>
    <col min="10495" max="10495" width="11.875" style="15" customWidth="1"/>
    <col min="10496" max="10728" width="9" style="15"/>
    <col min="10729" max="10729" width="15.5" style="15" customWidth="1"/>
    <col min="10730" max="10730" width="16.25" style="15" customWidth="1"/>
    <col min="10731" max="10731" width="9.625" style="15" customWidth="1"/>
    <col min="10732" max="10733" width="9.5" style="15" customWidth="1"/>
    <col min="10734" max="10735" width="10.125" style="15" customWidth="1"/>
    <col min="10736" max="10738" width="9.625" style="15" customWidth="1"/>
    <col min="10739" max="10739" width="14.125" style="15" customWidth="1"/>
    <col min="10740" max="10742" width="12.5" style="15" customWidth="1"/>
    <col min="10743" max="10743" width="13.75" style="15" customWidth="1"/>
    <col min="10744" max="10744" width="11.875" style="15" customWidth="1"/>
    <col min="10745" max="10745" width="12.25" style="15" customWidth="1"/>
    <col min="10746" max="10746" width="11.5" style="15" customWidth="1"/>
    <col min="10747" max="10747" width="14.125" style="15" customWidth="1"/>
    <col min="10748" max="10748" width="16.625" style="15" customWidth="1"/>
    <col min="10749" max="10749" width="19" style="15" customWidth="1"/>
    <col min="10750" max="10750" width="16.75" style="15" customWidth="1"/>
    <col min="10751" max="10751" width="11.875" style="15" customWidth="1"/>
    <col min="10752" max="10984" width="9" style="15"/>
    <col min="10985" max="10985" width="15.5" style="15" customWidth="1"/>
    <col min="10986" max="10986" width="16.25" style="15" customWidth="1"/>
    <col min="10987" max="10987" width="9.625" style="15" customWidth="1"/>
    <col min="10988" max="10989" width="9.5" style="15" customWidth="1"/>
    <col min="10990" max="10991" width="10.125" style="15" customWidth="1"/>
    <col min="10992" max="10994" width="9.625" style="15" customWidth="1"/>
    <col min="10995" max="10995" width="14.125" style="15" customWidth="1"/>
    <col min="10996" max="10998" width="12.5" style="15" customWidth="1"/>
    <col min="10999" max="10999" width="13.75" style="15" customWidth="1"/>
    <col min="11000" max="11000" width="11.875" style="15" customWidth="1"/>
    <col min="11001" max="11001" width="12.25" style="15" customWidth="1"/>
    <col min="11002" max="11002" width="11.5" style="15" customWidth="1"/>
    <col min="11003" max="11003" width="14.125" style="15" customWidth="1"/>
    <col min="11004" max="11004" width="16.625" style="15" customWidth="1"/>
    <col min="11005" max="11005" width="19" style="15" customWidth="1"/>
    <col min="11006" max="11006" width="16.75" style="15" customWidth="1"/>
    <col min="11007" max="11007" width="11.875" style="15" customWidth="1"/>
    <col min="11008" max="11240" width="9" style="15"/>
    <col min="11241" max="11241" width="15.5" style="15" customWidth="1"/>
    <col min="11242" max="11242" width="16.25" style="15" customWidth="1"/>
    <col min="11243" max="11243" width="9.625" style="15" customWidth="1"/>
    <col min="11244" max="11245" width="9.5" style="15" customWidth="1"/>
    <col min="11246" max="11247" width="10.125" style="15" customWidth="1"/>
    <col min="11248" max="11250" width="9.625" style="15" customWidth="1"/>
    <col min="11251" max="11251" width="14.125" style="15" customWidth="1"/>
    <col min="11252" max="11254" width="12.5" style="15" customWidth="1"/>
    <col min="11255" max="11255" width="13.75" style="15" customWidth="1"/>
    <col min="11256" max="11256" width="11.875" style="15" customWidth="1"/>
    <col min="11257" max="11257" width="12.25" style="15" customWidth="1"/>
    <col min="11258" max="11258" width="11.5" style="15" customWidth="1"/>
    <col min="11259" max="11259" width="14.125" style="15" customWidth="1"/>
    <col min="11260" max="11260" width="16.625" style="15" customWidth="1"/>
    <col min="11261" max="11261" width="19" style="15" customWidth="1"/>
    <col min="11262" max="11262" width="16.75" style="15" customWidth="1"/>
    <col min="11263" max="11263" width="11.875" style="15" customWidth="1"/>
    <col min="11264" max="11496" width="9" style="15"/>
    <col min="11497" max="11497" width="15.5" style="15" customWidth="1"/>
    <col min="11498" max="11498" width="16.25" style="15" customWidth="1"/>
    <col min="11499" max="11499" width="9.625" style="15" customWidth="1"/>
    <col min="11500" max="11501" width="9.5" style="15" customWidth="1"/>
    <col min="11502" max="11503" width="10.125" style="15" customWidth="1"/>
    <col min="11504" max="11506" width="9.625" style="15" customWidth="1"/>
    <col min="11507" max="11507" width="14.125" style="15" customWidth="1"/>
    <col min="11508" max="11510" width="12.5" style="15" customWidth="1"/>
    <col min="11511" max="11511" width="13.75" style="15" customWidth="1"/>
    <col min="11512" max="11512" width="11.875" style="15" customWidth="1"/>
    <col min="11513" max="11513" width="12.25" style="15" customWidth="1"/>
    <col min="11514" max="11514" width="11.5" style="15" customWidth="1"/>
    <col min="11515" max="11515" width="14.125" style="15" customWidth="1"/>
    <col min="11516" max="11516" width="16.625" style="15" customWidth="1"/>
    <col min="11517" max="11517" width="19" style="15" customWidth="1"/>
    <col min="11518" max="11518" width="16.75" style="15" customWidth="1"/>
    <col min="11519" max="11519" width="11.875" style="15" customWidth="1"/>
    <col min="11520" max="11752" width="9" style="15"/>
    <col min="11753" max="11753" width="15.5" style="15" customWidth="1"/>
    <col min="11754" max="11754" width="16.25" style="15" customWidth="1"/>
    <col min="11755" max="11755" width="9.625" style="15" customWidth="1"/>
    <col min="11756" max="11757" width="9.5" style="15" customWidth="1"/>
    <col min="11758" max="11759" width="10.125" style="15" customWidth="1"/>
    <col min="11760" max="11762" width="9.625" style="15" customWidth="1"/>
    <col min="11763" max="11763" width="14.125" style="15" customWidth="1"/>
    <col min="11764" max="11766" width="12.5" style="15" customWidth="1"/>
    <col min="11767" max="11767" width="13.75" style="15" customWidth="1"/>
    <col min="11768" max="11768" width="11.875" style="15" customWidth="1"/>
    <col min="11769" max="11769" width="12.25" style="15" customWidth="1"/>
    <col min="11770" max="11770" width="11.5" style="15" customWidth="1"/>
    <col min="11771" max="11771" width="14.125" style="15" customWidth="1"/>
    <col min="11772" max="11772" width="16.625" style="15" customWidth="1"/>
    <col min="11773" max="11773" width="19" style="15" customWidth="1"/>
    <col min="11774" max="11774" width="16.75" style="15" customWidth="1"/>
    <col min="11775" max="11775" width="11.875" style="15" customWidth="1"/>
    <col min="11776" max="12008" width="9" style="15"/>
    <col min="12009" max="12009" width="15.5" style="15" customWidth="1"/>
    <col min="12010" max="12010" width="16.25" style="15" customWidth="1"/>
    <col min="12011" max="12011" width="9.625" style="15" customWidth="1"/>
    <col min="12012" max="12013" width="9.5" style="15" customWidth="1"/>
    <col min="12014" max="12015" width="10.125" style="15" customWidth="1"/>
    <col min="12016" max="12018" width="9.625" style="15" customWidth="1"/>
    <col min="12019" max="12019" width="14.125" style="15" customWidth="1"/>
    <col min="12020" max="12022" width="12.5" style="15" customWidth="1"/>
    <col min="12023" max="12023" width="13.75" style="15" customWidth="1"/>
    <col min="12024" max="12024" width="11.875" style="15" customWidth="1"/>
    <col min="12025" max="12025" width="12.25" style="15" customWidth="1"/>
    <col min="12026" max="12026" width="11.5" style="15" customWidth="1"/>
    <col min="12027" max="12027" width="14.125" style="15" customWidth="1"/>
    <col min="12028" max="12028" width="16.625" style="15" customWidth="1"/>
    <col min="12029" max="12029" width="19" style="15" customWidth="1"/>
    <col min="12030" max="12030" width="16.75" style="15" customWidth="1"/>
    <col min="12031" max="12031" width="11.875" style="15" customWidth="1"/>
    <col min="12032" max="12264" width="9" style="15"/>
    <col min="12265" max="12265" width="15.5" style="15" customWidth="1"/>
    <col min="12266" max="12266" width="16.25" style="15" customWidth="1"/>
    <col min="12267" max="12267" width="9.625" style="15" customWidth="1"/>
    <col min="12268" max="12269" width="9.5" style="15" customWidth="1"/>
    <col min="12270" max="12271" width="10.125" style="15" customWidth="1"/>
    <col min="12272" max="12274" width="9.625" style="15" customWidth="1"/>
    <col min="12275" max="12275" width="14.125" style="15" customWidth="1"/>
    <col min="12276" max="12278" width="12.5" style="15" customWidth="1"/>
    <col min="12279" max="12279" width="13.75" style="15" customWidth="1"/>
    <col min="12280" max="12280" width="11.875" style="15" customWidth="1"/>
    <col min="12281" max="12281" width="12.25" style="15" customWidth="1"/>
    <col min="12282" max="12282" width="11.5" style="15" customWidth="1"/>
    <col min="12283" max="12283" width="14.125" style="15" customWidth="1"/>
    <col min="12284" max="12284" width="16.625" style="15" customWidth="1"/>
    <col min="12285" max="12285" width="19" style="15" customWidth="1"/>
    <col min="12286" max="12286" width="16.75" style="15" customWidth="1"/>
    <col min="12287" max="12287" width="11.875" style="15" customWidth="1"/>
    <col min="12288" max="12520" width="9" style="15"/>
    <col min="12521" max="12521" width="15.5" style="15" customWidth="1"/>
    <col min="12522" max="12522" width="16.25" style="15" customWidth="1"/>
    <col min="12523" max="12523" width="9.625" style="15" customWidth="1"/>
    <col min="12524" max="12525" width="9.5" style="15" customWidth="1"/>
    <col min="12526" max="12527" width="10.125" style="15" customWidth="1"/>
    <col min="12528" max="12530" width="9.625" style="15" customWidth="1"/>
    <col min="12531" max="12531" width="14.125" style="15" customWidth="1"/>
    <col min="12532" max="12534" width="12.5" style="15" customWidth="1"/>
    <col min="12535" max="12535" width="13.75" style="15" customWidth="1"/>
    <col min="12536" max="12536" width="11.875" style="15" customWidth="1"/>
    <col min="12537" max="12537" width="12.25" style="15" customWidth="1"/>
    <col min="12538" max="12538" width="11.5" style="15" customWidth="1"/>
    <col min="12539" max="12539" width="14.125" style="15" customWidth="1"/>
    <col min="12540" max="12540" width="16.625" style="15" customWidth="1"/>
    <col min="12541" max="12541" width="19" style="15" customWidth="1"/>
    <col min="12542" max="12542" width="16.75" style="15" customWidth="1"/>
    <col min="12543" max="12543" width="11.875" style="15" customWidth="1"/>
    <col min="12544" max="12776" width="9" style="15"/>
    <col min="12777" max="12777" width="15.5" style="15" customWidth="1"/>
    <col min="12778" max="12778" width="16.25" style="15" customWidth="1"/>
    <col min="12779" max="12779" width="9.625" style="15" customWidth="1"/>
    <col min="12780" max="12781" width="9.5" style="15" customWidth="1"/>
    <col min="12782" max="12783" width="10.125" style="15" customWidth="1"/>
    <col min="12784" max="12786" width="9.625" style="15" customWidth="1"/>
    <col min="12787" max="12787" width="14.125" style="15" customWidth="1"/>
    <col min="12788" max="12790" width="12.5" style="15" customWidth="1"/>
    <col min="12791" max="12791" width="13.75" style="15" customWidth="1"/>
    <col min="12792" max="12792" width="11.875" style="15" customWidth="1"/>
    <col min="12793" max="12793" width="12.25" style="15" customWidth="1"/>
    <col min="12794" max="12794" width="11.5" style="15" customWidth="1"/>
    <col min="12795" max="12795" width="14.125" style="15" customWidth="1"/>
    <col min="12796" max="12796" width="16.625" style="15" customWidth="1"/>
    <col min="12797" max="12797" width="19" style="15" customWidth="1"/>
    <col min="12798" max="12798" width="16.75" style="15" customWidth="1"/>
    <col min="12799" max="12799" width="11.875" style="15" customWidth="1"/>
    <col min="12800" max="13032" width="9" style="15"/>
    <col min="13033" max="13033" width="15.5" style="15" customWidth="1"/>
    <col min="13034" max="13034" width="16.25" style="15" customWidth="1"/>
    <col min="13035" max="13035" width="9.625" style="15" customWidth="1"/>
    <col min="13036" max="13037" width="9.5" style="15" customWidth="1"/>
    <col min="13038" max="13039" width="10.125" style="15" customWidth="1"/>
    <col min="13040" max="13042" width="9.625" style="15" customWidth="1"/>
    <col min="13043" max="13043" width="14.125" style="15" customWidth="1"/>
    <col min="13044" max="13046" width="12.5" style="15" customWidth="1"/>
    <col min="13047" max="13047" width="13.75" style="15" customWidth="1"/>
    <col min="13048" max="13048" width="11.875" style="15" customWidth="1"/>
    <col min="13049" max="13049" width="12.25" style="15" customWidth="1"/>
    <col min="13050" max="13050" width="11.5" style="15" customWidth="1"/>
    <col min="13051" max="13051" width="14.125" style="15" customWidth="1"/>
    <col min="13052" max="13052" width="16.625" style="15" customWidth="1"/>
    <col min="13053" max="13053" width="19" style="15" customWidth="1"/>
    <col min="13054" max="13054" width="16.75" style="15" customWidth="1"/>
    <col min="13055" max="13055" width="11.875" style="15" customWidth="1"/>
    <col min="13056" max="13288" width="9" style="15"/>
    <col min="13289" max="13289" width="15.5" style="15" customWidth="1"/>
    <col min="13290" max="13290" width="16.25" style="15" customWidth="1"/>
    <col min="13291" max="13291" width="9.625" style="15" customWidth="1"/>
    <col min="13292" max="13293" width="9.5" style="15" customWidth="1"/>
    <col min="13294" max="13295" width="10.125" style="15" customWidth="1"/>
    <col min="13296" max="13298" width="9.625" style="15" customWidth="1"/>
    <col min="13299" max="13299" width="14.125" style="15" customWidth="1"/>
    <col min="13300" max="13302" width="12.5" style="15" customWidth="1"/>
    <col min="13303" max="13303" width="13.75" style="15" customWidth="1"/>
    <col min="13304" max="13304" width="11.875" style="15" customWidth="1"/>
    <col min="13305" max="13305" width="12.25" style="15" customWidth="1"/>
    <col min="13306" max="13306" width="11.5" style="15" customWidth="1"/>
    <col min="13307" max="13307" width="14.125" style="15" customWidth="1"/>
    <col min="13308" max="13308" width="16.625" style="15" customWidth="1"/>
    <col min="13309" max="13309" width="19" style="15" customWidth="1"/>
    <col min="13310" max="13310" width="16.75" style="15" customWidth="1"/>
    <col min="13311" max="13311" width="11.875" style="15" customWidth="1"/>
    <col min="13312" max="13544" width="9" style="15"/>
    <col min="13545" max="13545" width="15.5" style="15" customWidth="1"/>
    <col min="13546" max="13546" width="16.25" style="15" customWidth="1"/>
    <col min="13547" max="13547" width="9.625" style="15" customWidth="1"/>
    <col min="13548" max="13549" width="9.5" style="15" customWidth="1"/>
    <col min="13550" max="13551" width="10.125" style="15" customWidth="1"/>
    <col min="13552" max="13554" width="9.625" style="15" customWidth="1"/>
    <col min="13555" max="13555" width="14.125" style="15" customWidth="1"/>
    <col min="13556" max="13558" width="12.5" style="15" customWidth="1"/>
    <col min="13559" max="13559" width="13.75" style="15" customWidth="1"/>
    <col min="13560" max="13560" width="11.875" style="15" customWidth="1"/>
    <col min="13561" max="13561" width="12.25" style="15" customWidth="1"/>
    <col min="13562" max="13562" width="11.5" style="15" customWidth="1"/>
    <col min="13563" max="13563" width="14.125" style="15" customWidth="1"/>
    <col min="13564" max="13564" width="16.625" style="15" customWidth="1"/>
    <col min="13565" max="13565" width="19" style="15" customWidth="1"/>
    <col min="13566" max="13566" width="16.75" style="15" customWidth="1"/>
    <col min="13567" max="13567" width="11.875" style="15" customWidth="1"/>
    <col min="13568" max="13800" width="9" style="15"/>
    <col min="13801" max="13801" width="15.5" style="15" customWidth="1"/>
    <col min="13802" max="13802" width="16.25" style="15" customWidth="1"/>
    <col min="13803" max="13803" width="9.625" style="15" customWidth="1"/>
    <col min="13804" max="13805" width="9.5" style="15" customWidth="1"/>
    <col min="13806" max="13807" width="10.125" style="15" customWidth="1"/>
    <col min="13808" max="13810" width="9.625" style="15" customWidth="1"/>
    <col min="13811" max="13811" width="14.125" style="15" customWidth="1"/>
    <col min="13812" max="13814" width="12.5" style="15" customWidth="1"/>
    <col min="13815" max="13815" width="13.75" style="15" customWidth="1"/>
    <col min="13816" max="13816" width="11.875" style="15" customWidth="1"/>
    <col min="13817" max="13817" width="12.25" style="15" customWidth="1"/>
    <col min="13818" max="13818" width="11.5" style="15" customWidth="1"/>
    <col min="13819" max="13819" width="14.125" style="15" customWidth="1"/>
    <col min="13820" max="13820" width="16.625" style="15" customWidth="1"/>
    <col min="13821" max="13821" width="19" style="15" customWidth="1"/>
    <col min="13822" max="13822" width="16.75" style="15" customWidth="1"/>
    <col min="13823" max="13823" width="11.875" style="15" customWidth="1"/>
    <col min="13824" max="14056" width="9" style="15"/>
    <col min="14057" max="14057" width="15.5" style="15" customWidth="1"/>
    <col min="14058" max="14058" width="16.25" style="15" customWidth="1"/>
    <col min="14059" max="14059" width="9.625" style="15" customWidth="1"/>
    <col min="14060" max="14061" width="9.5" style="15" customWidth="1"/>
    <col min="14062" max="14063" width="10.125" style="15" customWidth="1"/>
    <col min="14064" max="14066" width="9.625" style="15" customWidth="1"/>
    <col min="14067" max="14067" width="14.125" style="15" customWidth="1"/>
    <col min="14068" max="14070" width="12.5" style="15" customWidth="1"/>
    <col min="14071" max="14071" width="13.75" style="15" customWidth="1"/>
    <col min="14072" max="14072" width="11.875" style="15" customWidth="1"/>
    <col min="14073" max="14073" width="12.25" style="15" customWidth="1"/>
    <col min="14074" max="14074" width="11.5" style="15" customWidth="1"/>
    <col min="14075" max="14075" width="14.125" style="15" customWidth="1"/>
    <col min="14076" max="14076" width="16.625" style="15" customWidth="1"/>
    <col min="14077" max="14077" width="19" style="15" customWidth="1"/>
    <col min="14078" max="14078" width="16.75" style="15" customWidth="1"/>
    <col min="14079" max="14079" width="11.875" style="15" customWidth="1"/>
    <col min="14080" max="14312" width="9" style="15"/>
    <col min="14313" max="14313" width="15.5" style="15" customWidth="1"/>
    <col min="14314" max="14314" width="16.25" style="15" customWidth="1"/>
    <col min="14315" max="14315" width="9.625" style="15" customWidth="1"/>
    <col min="14316" max="14317" width="9.5" style="15" customWidth="1"/>
    <col min="14318" max="14319" width="10.125" style="15" customWidth="1"/>
    <col min="14320" max="14322" width="9.625" style="15" customWidth="1"/>
    <col min="14323" max="14323" width="14.125" style="15" customWidth="1"/>
    <col min="14324" max="14326" width="12.5" style="15" customWidth="1"/>
    <col min="14327" max="14327" width="13.75" style="15" customWidth="1"/>
    <col min="14328" max="14328" width="11.875" style="15" customWidth="1"/>
    <col min="14329" max="14329" width="12.25" style="15" customWidth="1"/>
    <col min="14330" max="14330" width="11.5" style="15" customWidth="1"/>
    <col min="14331" max="14331" width="14.125" style="15" customWidth="1"/>
    <col min="14332" max="14332" width="16.625" style="15" customWidth="1"/>
    <col min="14333" max="14333" width="19" style="15" customWidth="1"/>
    <col min="14334" max="14334" width="16.75" style="15" customWidth="1"/>
    <col min="14335" max="14335" width="11.875" style="15" customWidth="1"/>
    <col min="14336" max="14568" width="9" style="15"/>
    <col min="14569" max="14569" width="15.5" style="15" customWidth="1"/>
    <col min="14570" max="14570" width="16.25" style="15" customWidth="1"/>
    <col min="14571" max="14571" width="9.625" style="15" customWidth="1"/>
    <col min="14572" max="14573" width="9.5" style="15" customWidth="1"/>
    <col min="14574" max="14575" width="10.125" style="15" customWidth="1"/>
    <col min="14576" max="14578" width="9.625" style="15" customWidth="1"/>
    <col min="14579" max="14579" width="14.125" style="15" customWidth="1"/>
    <col min="14580" max="14582" width="12.5" style="15" customWidth="1"/>
    <col min="14583" max="14583" width="13.75" style="15" customWidth="1"/>
    <col min="14584" max="14584" width="11.875" style="15" customWidth="1"/>
    <col min="14585" max="14585" width="12.25" style="15" customWidth="1"/>
    <col min="14586" max="14586" width="11.5" style="15" customWidth="1"/>
    <col min="14587" max="14587" width="14.125" style="15" customWidth="1"/>
    <col min="14588" max="14588" width="16.625" style="15" customWidth="1"/>
    <col min="14589" max="14589" width="19" style="15" customWidth="1"/>
    <col min="14590" max="14590" width="16.75" style="15" customWidth="1"/>
    <col min="14591" max="14591" width="11.875" style="15" customWidth="1"/>
    <col min="14592" max="14824" width="9" style="15"/>
    <col min="14825" max="14825" width="15.5" style="15" customWidth="1"/>
    <col min="14826" max="14826" width="16.25" style="15" customWidth="1"/>
    <col min="14827" max="14827" width="9.625" style="15" customWidth="1"/>
    <col min="14828" max="14829" width="9.5" style="15" customWidth="1"/>
    <col min="14830" max="14831" width="10.125" style="15" customWidth="1"/>
    <col min="14832" max="14834" width="9.625" style="15" customWidth="1"/>
    <col min="14835" max="14835" width="14.125" style="15" customWidth="1"/>
    <col min="14836" max="14838" width="12.5" style="15" customWidth="1"/>
    <col min="14839" max="14839" width="13.75" style="15" customWidth="1"/>
    <col min="14840" max="14840" width="11.875" style="15" customWidth="1"/>
    <col min="14841" max="14841" width="12.25" style="15" customWidth="1"/>
    <col min="14842" max="14842" width="11.5" style="15" customWidth="1"/>
    <col min="14843" max="14843" width="14.125" style="15" customWidth="1"/>
    <col min="14844" max="14844" width="16.625" style="15" customWidth="1"/>
    <col min="14845" max="14845" width="19" style="15" customWidth="1"/>
    <col min="14846" max="14846" width="16.75" style="15" customWidth="1"/>
    <col min="14847" max="14847" width="11.875" style="15" customWidth="1"/>
    <col min="14848" max="15080" width="9" style="15"/>
    <col min="15081" max="15081" width="15.5" style="15" customWidth="1"/>
    <col min="15082" max="15082" width="16.25" style="15" customWidth="1"/>
    <col min="15083" max="15083" width="9.625" style="15" customWidth="1"/>
    <col min="15084" max="15085" width="9.5" style="15" customWidth="1"/>
    <col min="15086" max="15087" width="10.125" style="15" customWidth="1"/>
    <col min="15088" max="15090" width="9.625" style="15" customWidth="1"/>
    <col min="15091" max="15091" width="14.125" style="15" customWidth="1"/>
    <col min="15092" max="15094" width="12.5" style="15" customWidth="1"/>
    <col min="15095" max="15095" width="13.75" style="15" customWidth="1"/>
    <col min="15096" max="15096" width="11.875" style="15" customWidth="1"/>
    <col min="15097" max="15097" width="12.25" style="15" customWidth="1"/>
    <col min="15098" max="15098" width="11.5" style="15" customWidth="1"/>
    <col min="15099" max="15099" width="14.125" style="15" customWidth="1"/>
    <col min="15100" max="15100" width="16.625" style="15" customWidth="1"/>
    <col min="15101" max="15101" width="19" style="15" customWidth="1"/>
    <col min="15102" max="15102" width="16.75" style="15" customWidth="1"/>
    <col min="15103" max="15103" width="11.875" style="15" customWidth="1"/>
    <col min="15104" max="15336" width="9" style="15"/>
    <col min="15337" max="15337" width="15.5" style="15" customWidth="1"/>
    <col min="15338" max="15338" width="16.25" style="15" customWidth="1"/>
    <col min="15339" max="15339" width="9.625" style="15" customWidth="1"/>
    <col min="15340" max="15341" width="9.5" style="15" customWidth="1"/>
    <col min="15342" max="15343" width="10.125" style="15" customWidth="1"/>
    <col min="15344" max="15346" width="9.625" style="15" customWidth="1"/>
    <col min="15347" max="15347" width="14.125" style="15" customWidth="1"/>
    <col min="15348" max="15350" width="12.5" style="15" customWidth="1"/>
    <col min="15351" max="15351" width="13.75" style="15" customWidth="1"/>
    <col min="15352" max="15352" width="11.875" style="15" customWidth="1"/>
    <col min="15353" max="15353" width="12.25" style="15" customWidth="1"/>
    <col min="15354" max="15354" width="11.5" style="15" customWidth="1"/>
    <col min="15355" max="15355" width="14.125" style="15" customWidth="1"/>
    <col min="15356" max="15356" width="16.625" style="15" customWidth="1"/>
    <col min="15357" max="15357" width="19" style="15" customWidth="1"/>
    <col min="15358" max="15358" width="16.75" style="15" customWidth="1"/>
    <col min="15359" max="15359" width="11.875" style="15" customWidth="1"/>
    <col min="15360" max="15592" width="9" style="15"/>
    <col min="15593" max="15593" width="15.5" style="15" customWidth="1"/>
    <col min="15594" max="15594" width="16.25" style="15" customWidth="1"/>
    <col min="15595" max="15595" width="9.625" style="15" customWidth="1"/>
    <col min="15596" max="15597" width="9.5" style="15" customWidth="1"/>
    <col min="15598" max="15599" width="10.125" style="15" customWidth="1"/>
    <col min="15600" max="15602" width="9.625" style="15" customWidth="1"/>
    <col min="15603" max="15603" width="14.125" style="15" customWidth="1"/>
    <col min="15604" max="15606" width="12.5" style="15" customWidth="1"/>
    <col min="15607" max="15607" width="13.75" style="15" customWidth="1"/>
    <col min="15608" max="15608" width="11.875" style="15" customWidth="1"/>
    <col min="15609" max="15609" width="12.25" style="15" customWidth="1"/>
    <col min="15610" max="15610" width="11.5" style="15" customWidth="1"/>
    <col min="15611" max="15611" width="14.125" style="15" customWidth="1"/>
    <col min="15612" max="15612" width="16.625" style="15" customWidth="1"/>
    <col min="15613" max="15613" width="19" style="15" customWidth="1"/>
    <col min="15614" max="15614" width="16.75" style="15" customWidth="1"/>
    <col min="15615" max="15615" width="11.875" style="15" customWidth="1"/>
    <col min="15616" max="15848" width="9" style="15"/>
    <col min="15849" max="15849" width="15.5" style="15" customWidth="1"/>
    <col min="15850" max="15850" width="16.25" style="15" customWidth="1"/>
    <col min="15851" max="15851" width="9.625" style="15" customWidth="1"/>
    <col min="15852" max="15853" width="9.5" style="15" customWidth="1"/>
    <col min="15854" max="15855" width="10.125" style="15" customWidth="1"/>
    <col min="15856" max="15858" width="9.625" style="15" customWidth="1"/>
    <col min="15859" max="15859" width="14.125" style="15" customWidth="1"/>
    <col min="15860" max="15862" width="12.5" style="15" customWidth="1"/>
    <col min="15863" max="15863" width="13.75" style="15" customWidth="1"/>
    <col min="15864" max="15864" width="11.875" style="15" customWidth="1"/>
    <col min="15865" max="15865" width="12.25" style="15" customWidth="1"/>
    <col min="15866" max="15866" width="11.5" style="15" customWidth="1"/>
    <col min="15867" max="15867" width="14.125" style="15" customWidth="1"/>
    <col min="15868" max="15868" width="16.625" style="15" customWidth="1"/>
    <col min="15869" max="15869" width="19" style="15" customWidth="1"/>
    <col min="15870" max="15870" width="16.75" style="15" customWidth="1"/>
    <col min="15871" max="15871" width="11.875" style="15" customWidth="1"/>
    <col min="15872" max="16104" width="9" style="15"/>
    <col min="16105" max="16105" width="15.5" style="15" customWidth="1"/>
    <col min="16106" max="16106" width="16.25" style="15" customWidth="1"/>
    <col min="16107" max="16107" width="9.625" style="15" customWidth="1"/>
    <col min="16108" max="16109" width="9.5" style="15" customWidth="1"/>
    <col min="16110" max="16111" width="10.125" style="15" customWidth="1"/>
    <col min="16112" max="16114" width="9.625" style="15" customWidth="1"/>
    <col min="16115" max="16115" width="14.125" style="15" customWidth="1"/>
    <col min="16116" max="16118" width="12.5" style="15" customWidth="1"/>
    <col min="16119" max="16119" width="13.75" style="15" customWidth="1"/>
    <col min="16120" max="16120" width="11.875" style="15" customWidth="1"/>
    <col min="16121" max="16121" width="12.25" style="15" customWidth="1"/>
    <col min="16122" max="16122" width="11.5" style="15" customWidth="1"/>
    <col min="16123" max="16123" width="14.125" style="15" customWidth="1"/>
    <col min="16124" max="16124" width="16.625" style="15" customWidth="1"/>
    <col min="16125" max="16125" width="19" style="15" customWidth="1"/>
    <col min="16126" max="16126" width="16.75" style="15" customWidth="1"/>
    <col min="16127" max="16127" width="11.875" style="15" customWidth="1"/>
    <col min="16128" max="16384" width="9" style="15"/>
  </cols>
  <sheetData>
    <row r="1" spans="1:17">
      <c r="A1" s="44" t="s">
        <v>228</v>
      </c>
      <c r="B1" s="44" t="s">
        <v>206</v>
      </c>
    </row>
    <row r="2" spans="1:17">
      <c r="A2" s="44"/>
      <c r="B2" s="44"/>
    </row>
    <row r="3" spans="1:17" ht="21.75" customHeight="1">
      <c r="A3" s="709"/>
      <c r="B3" s="710"/>
      <c r="C3" s="578" t="s">
        <v>16</v>
      </c>
      <c r="D3" s="579"/>
      <c r="E3" s="579"/>
      <c r="F3" s="580"/>
    </row>
    <row r="4" spans="1:17" ht="61.5" customHeight="1">
      <c r="A4" s="711"/>
      <c r="B4" s="712"/>
      <c r="C4" s="201" t="s">
        <v>177</v>
      </c>
      <c r="D4" s="201" t="s">
        <v>229</v>
      </c>
      <c r="E4" s="201" t="s">
        <v>230</v>
      </c>
      <c r="F4" s="84" t="s">
        <v>231</v>
      </c>
    </row>
    <row r="5" spans="1:17" ht="45.75" customHeight="1">
      <c r="A5" s="713" t="s">
        <v>232</v>
      </c>
      <c r="B5" s="713"/>
      <c r="C5" s="202">
        <f>SUM(D5:F5)</f>
        <v>25</v>
      </c>
      <c r="D5" s="424">
        <v>20</v>
      </c>
      <c r="E5" s="424">
        <v>1</v>
      </c>
      <c r="F5" s="424">
        <v>4</v>
      </c>
      <c r="G5" s="44"/>
      <c r="H5" s="385"/>
      <c r="I5" s="385"/>
      <c r="J5" s="385"/>
      <c r="K5" s="44"/>
      <c r="L5" s="44"/>
      <c r="M5" s="44"/>
      <c r="N5" s="44"/>
      <c r="O5" s="44"/>
      <c r="P5" s="44"/>
      <c r="Q5" s="44"/>
    </row>
    <row r="6" spans="1:17">
      <c r="A6" s="714" t="s">
        <v>233</v>
      </c>
      <c r="B6" s="82" t="s">
        <v>234</v>
      </c>
      <c r="C6" s="202">
        <f t="shared" ref="C6:C18" si="0">SUM(D6:F6)</f>
        <v>384</v>
      </c>
      <c r="D6" s="425"/>
      <c r="E6" s="425"/>
      <c r="F6" s="424">
        <v>384</v>
      </c>
      <c r="G6" s="44"/>
      <c r="H6" s="385"/>
      <c r="I6" s="385"/>
      <c r="J6" s="385"/>
      <c r="K6" s="44"/>
      <c r="L6" s="44"/>
      <c r="M6" s="44"/>
      <c r="N6" s="44"/>
      <c r="O6" s="44"/>
      <c r="P6" s="44"/>
      <c r="Q6" s="44"/>
    </row>
    <row r="7" spans="1:17" ht="30" customHeight="1">
      <c r="A7" s="715"/>
      <c r="B7" s="64" t="s">
        <v>235</v>
      </c>
      <c r="C7" s="202">
        <f t="shared" si="0"/>
        <v>2</v>
      </c>
      <c r="D7" s="425"/>
      <c r="E7" s="424">
        <v>0</v>
      </c>
      <c r="F7" s="424">
        <v>2</v>
      </c>
      <c r="G7" s="44"/>
      <c r="H7" s="385"/>
      <c r="I7" s="385"/>
      <c r="J7" s="385"/>
      <c r="K7" s="44"/>
      <c r="L7" s="44"/>
      <c r="M7" s="44"/>
      <c r="N7" s="44"/>
      <c r="O7" s="44"/>
      <c r="P7" s="44"/>
      <c r="Q7" s="44"/>
    </row>
    <row r="8" spans="1:17">
      <c r="A8" s="715"/>
      <c r="B8" s="64" t="s">
        <v>236</v>
      </c>
      <c r="C8" s="202">
        <f t="shared" si="0"/>
        <v>160</v>
      </c>
      <c r="D8" s="425"/>
      <c r="E8" s="424">
        <v>0</v>
      </c>
      <c r="F8" s="424">
        <v>160</v>
      </c>
      <c r="G8" s="44"/>
      <c r="H8" s="385"/>
      <c r="I8" s="385"/>
      <c r="J8" s="385"/>
      <c r="K8" s="44"/>
      <c r="L8" s="44"/>
      <c r="M8" s="44"/>
      <c r="N8" s="44"/>
      <c r="O8" s="44"/>
      <c r="P8" s="44"/>
      <c r="Q8" s="44"/>
    </row>
    <row r="9" spans="1:17" ht="30">
      <c r="A9" s="716"/>
      <c r="B9" s="64" t="s">
        <v>237</v>
      </c>
      <c r="C9" s="202">
        <f t="shared" si="0"/>
        <v>15</v>
      </c>
      <c r="D9" s="425"/>
      <c r="E9" s="424">
        <v>0</v>
      </c>
      <c r="F9" s="424">
        <v>15</v>
      </c>
      <c r="G9" s="44"/>
      <c r="H9" s="385"/>
      <c r="I9" s="385"/>
      <c r="J9" s="385"/>
      <c r="K9" s="44"/>
      <c r="L9" s="44"/>
      <c r="M9" s="44"/>
      <c r="N9" s="44"/>
      <c r="O9" s="44"/>
      <c r="P9" s="44"/>
      <c r="Q9" s="44"/>
    </row>
    <row r="10" spans="1:17">
      <c r="A10" s="713" t="s">
        <v>238</v>
      </c>
      <c r="B10" s="64" t="s">
        <v>239</v>
      </c>
      <c r="C10" s="202">
        <f t="shared" si="0"/>
        <v>0</v>
      </c>
      <c r="D10" s="425"/>
      <c r="E10" s="424">
        <v>0</v>
      </c>
      <c r="F10" s="424">
        <v>0</v>
      </c>
      <c r="G10" s="44"/>
      <c r="H10" s="385"/>
      <c r="I10" s="385"/>
      <c r="J10" s="385"/>
      <c r="K10" s="44"/>
      <c r="L10" s="44"/>
      <c r="M10" s="44"/>
      <c r="N10" s="44"/>
      <c r="O10" s="44"/>
      <c r="P10" s="44"/>
      <c r="Q10" s="44"/>
    </row>
    <row r="11" spans="1:17" s="46" customFormat="1">
      <c r="A11" s="713"/>
      <c r="B11" s="64" t="s">
        <v>240</v>
      </c>
      <c r="C11" s="202">
        <f t="shared" si="0"/>
        <v>1</v>
      </c>
      <c r="D11" s="425"/>
      <c r="E11" s="424">
        <v>0</v>
      </c>
      <c r="F11" s="424">
        <v>1</v>
      </c>
      <c r="G11" s="45"/>
      <c r="H11" s="375"/>
      <c r="I11" s="375"/>
      <c r="J11" s="375"/>
      <c r="K11" s="45"/>
      <c r="L11" s="45"/>
      <c r="M11" s="45"/>
      <c r="N11" s="45"/>
      <c r="O11" s="45"/>
      <c r="P11" s="45"/>
      <c r="Q11" s="45"/>
    </row>
    <row r="12" spans="1:17" s="46" customFormat="1" ht="30">
      <c r="A12" s="713"/>
      <c r="B12" s="64" t="s">
        <v>241</v>
      </c>
      <c r="C12" s="202">
        <f t="shared" si="0"/>
        <v>0</v>
      </c>
      <c r="D12" s="425"/>
      <c r="E12" s="424">
        <v>0</v>
      </c>
      <c r="F12" s="424">
        <v>0</v>
      </c>
      <c r="G12" s="45"/>
      <c r="H12" s="375"/>
      <c r="I12" s="375"/>
      <c r="J12" s="375"/>
      <c r="K12" s="45"/>
      <c r="L12" s="45"/>
      <c r="M12" s="45"/>
      <c r="N12" s="45"/>
      <c r="O12" s="45"/>
      <c r="P12" s="45"/>
      <c r="Q12" s="45"/>
    </row>
    <row r="13" spans="1:17" s="46" customFormat="1">
      <c r="A13" s="713" t="s">
        <v>242</v>
      </c>
      <c r="B13" s="717"/>
      <c r="C13" s="202">
        <f t="shared" si="0"/>
        <v>0</v>
      </c>
      <c r="D13" s="424">
        <v>0</v>
      </c>
      <c r="E13" s="424">
        <v>0</v>
      </c>
      <c r="F13" s="424">
        <v>0</v>
      </c>
      <c r="G13" s="45"/>
      <c r="H13" s="375"/>
      <c r="I13" s="375"/>
      <c r="J13" s="375"/>
      <c r="K13" s="45"/>
      <c r="L13" s="45"/>
      <c r="M13" s="45"/>
      <c r="N13" s="45"/>
      <c r="O13" s="45"/>
      <c r="P13" s="45"/>
      <c r="Q13" s="45"/>
    </row>
    <row r="14" spans="1:17">
      <c r="A14" s="713" t="s">
        <v>243</v>
      </c>
      <c r="B14" s="717"/>
      <c r="C14" s="202">
        <f t="shared" si="0"/>
        <v>66</v>
      </c>
      <c r="D14" s="424">
        <v>27</v>
      </c>
      <c r="E14" s="424">
        <v>0</v>
      </c>
      <c r="F14" s="424">
        <v>39</v>
      </c>
      <c r="G14" s="44"/>
      <c r="H14" s="385"/>
      <c r="I14" s="385"/>
      <c r="J14" s="385"/>
      <c r="K14" s="44"/>
      <c r="L14" s="44"/>
      <c r="M14" s="44"/>
      <c r="N14" s="44"/>
      <c r="O14" s="44"/>
      <c r="P14" s="44"/>
      <c r="Q14" s="44"/>
    </row>
    <row r="15" spans="1:17" ht="33.75" customHeight="1">
      <c r="A15" s="713" t="s">
        <v>244</v>
      </c>
      <c r="B15" s="717"/>
      <c r="C15" s="202">
        <f t="shared" si="0"/>
        <v>260</v>
      </c>
      <c r="D15" s="424">
        <v>52</v>
      </c>
      <c r="E15" s="424">
        <v>0</v>
      </c>
      <c r="F15" s="424">
        <v>208</v>
      </c>
      <c r="G15" s="44"/>
      <c r="H15" s="385"/>
      <c r="I15" s="385"/>
      <c r="J15" s="385"/>
      <c r="K15" s="44"/>
      <c r="L15" s="44"/>
      <c r="M15" s="44"/>
      <c r="N15" s="44"/>
      <c r="O15" s="44"/>
      <c r="P15" s="44"/>
      <c r="Q15" s="44"/>
    </row>
    <row r="16" spans="1:17" ht="89.25" customHeight="1">
      <c r="A16" s="713" t="s">
        <v>245</v>
      </c>
      <c r="B16" s="64" t="s">
        <v>246</v>
      </c>
      <c r="C16" s="202">
        <f t="shared" si="0"/>
        <v>8</v>
      </c>
      <c r="D16" s="424">
        <v>0</v>
      </c>
      <c r="E16" s="424">
        <v>0</v>
      </c>
      <c r="F16" s="424">
        <v>8</v>
      </c>
      <c r="G16" s="44"/>
      <c r="H16" s="385"/>
      <c r="I16" s="385"/>
      <c r="J16" s="385"/>
      <c r="K16" s="44"/>
      <c r="L16" s="44"/>
      <c r="M16" s="44"/>
      <c r="N16" s="44"/>
      <c r="O16" s="44"/>
      <c r="P16" s="44"/>
      <c r="Q16" s="44"/>
    </row>
    <row r="17" spans="1:17" ht="30">
      <c r="A17" s="713"/>
      <c r="B17" s="64" t="s">
        <v>247</v>
      </c>
      <c r="C17" s="202">
        <f t="shared" si="0"/>
        <v>7</v>
      </c>
      <c r="D17" s="424">
        <v>0</v>
      </c>
      <c r="E17" s="424">
        <v>0</v>
      </c>
      <c r="F17" s="424">
        <v>7</v>
      </c>
      <c r="G17" s="44"/>
      <c r="H17" s="385"/>
      <c r="I17" s="385"/>
      <c r="J17" s="385"/>
      <c r="K17" s="44"/>
      <c r="L17" s="44"/>
      <c r="M17" s="44"/>
      <c r="N17" s="44"/>
      <c r="O17" s="44"/>
      <c r="P17" s="44"/>
      <c r="Q17" s="44"/>
    </row>
    <row r="18" spans="1:17" ht="15.75" thickBot="1">
      <c r="A18" s="718" t="s">
        <v>248</v>
      </c>
      <c r="B18" s="719"/>
      <c r="C18" s="65">
        <f t="shared" si="0"/>
        <v>44</v>
      </c>
      <c r="D18" s="426">
        <v>27</v>
      </c>
      <c r="E18" s="426">
        <v>0</v>
      </c>
      <c r="F18" s="426">
        <v>17</v>
      </c>
      <c r="G18" s="44"/>
      <c r="H18" s="385"/>
      <c r="I18" s="385"/>
      <c r="J18" s="385"/>
      <c r="K18" s="44"/>
      <c r="L18" s="44"/>
      <c r="M18" s="44"/>
      <c r="N18" s="44"/>
      <c r="O18" s="44"/>
      <c r="P18" s="44"/>
      <c r="Q18" s="44"/>
    </row>
    <row r="19" spans="1:17" ht="42" customHeight="1">
      <c r="A19" s="720" t="s">
        <v>400</v>
      </c>
      <c r="B19" s="721"/>
      <c r="C19" s="75">
        <f>SUM(D19:F19)</f>
        <v>944</v>
      </c>
      <c r="D19" s="427">
        <v>119</v>
      </c>
      <c r="E19" s="427">
        <v>1</v>
      </c>
      <c r="F19" s="427">
        <v>824</v>
      </c>
      <c r="G19" s="44"/>
      <c r="H19" s="385"/>
      <c r="I19" s="385"/>
      <c r="J19" s="385"/>
      <c r="K19" s="44"/>
      <c r="L19" s="44"/>
      <c r="M19" s="44"/>
      <c r="N19" s="44"/>
      <c r="O19" s="44"/>
      <c r="P19" s="44"/>
      <c r="Q19" s="44"/>
    </row>
    <row r="20" spans="1:17" ht="62.25" customHeight="1">
      <c r="A20" s="708" t="s">
        <v>401</v>
      </c>
      <c r="B20" s="708"/>
      <c r="C20" s="723"/>
      <c r="D20" s="723"/>
      <c r="E20" s="66"/>
      <c r="F20" s="83" t="s">
        <v>231</v>
      </c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</row>
    <row r="21" spans="1:17" ht="28.5" customHeight="1">
      <c r="A21" s="44"/>
      <c r="F21" s="424">
        <v>384</v>
      </c>
      <c r="G21" s="722" t="s">
        <v>249</v>
      </c>
      <c r="H21" s="204" t="s">
        <v>250</v>
      </c>
      <c r="I21" s="44"/>
      <c r="J21" s="385"/>
      <c r="K21" s="44"/>
      <c r="L21" s="44"/>
      <c r="M21" s="44"/>
      <c r="N21" s="44"/>
      <c r="O21" s="44"/>
      <c r="P21" s="44"/>
      <c r="Q21" s="44"/>
    </row>
    <row r="22" spans="1:17" ht="28.5" customHeight="1">
      <c r="A22" s="44"/>
      <c r="F22" s="424">
        <v>133</v>
      </c>
      <c r="G22" s="722"/>
      <c r="H22" s="204" t="s">
        <v>251</v>
      </c>
      <c r="I22" s="44"/>
      <c r="J22" s="385"/>
      <c r="K22" s="44"/>
      <c r="L22" s="44"/>
      <c r="M22" s="44"/>
      <c r="N22" s="44"/>
      <c r="O22" s="44"/>
      <c r="P22" s="44"/>
      <c r="Q22" s="44"/>
    </row>
    <row r="23" spans="1:17" ht="17.25" customHeight="1">
      <c r="A23" s="44"/>
      <c r="B23" s="205"/>
      <c r="F23" s="424">
        <v>100</v>
      </c>
      <c r="G23" s="722" t="s">
        <v>252</v>
      </c>
      <c r="H23" s="204" t="s">
        <v>71</v>
      </c>
      <c r="I23" s="44"/>
      <c r="J23" s="385"/>
      <c r="K23" s="44"/>
      <c r="L23" s="44"/>
      <c r="M23" s="44"/>
      <c r="N23" s="44"/>
      <c r="O23" s="44"/>
      <c r="P23" s="44"/>
      <c r="Q23" s="44"/>
    </row>
    <row r="24" spans="1:17" ht="17.25" customHeight="1">
      <c r="F24" s="424">
        <v>5</v>
      </c>
      <c r="G24" s="722"/>
      <c r="H24" s="204" t="s">
        <v>72</v>
      </c>
      <c r="J24" s="386"/>
    </row>
    <row r="25" spans="1:17" ht="17.25" customHeight="1">
      <c r="F25" s="424">
        <v>0</v>
      </c>
      <c r="G25" s="722"/>
      <c r="H25" s="204" t="s">
        <v>253</v>
      </c>
      <c r="J25" s="386"/>
    </row>
    <row r="26" spans="1:17" ht="17.25" customHeight="1">
      <c r="F26" s="424">
        <v>4</v>
      </c>
      <c r="G26" s="722"/>
      <c r="H26" s="204" t="s">
        <v>254</v>
      </c>
      <c r="J26" s="386"/>
    </row>
    <row r="27" spans="1:17" ht="17.25" customHeight="1">
      <c r="F27" s="424">
        <v>2</v>
      </c>
      <c r="G27" s="722"/>
      <c r="H27" s="204" t="s">
        <v>255</v>
      </c>
      <c r="J27" s="386"/>
    </row>
    <row r="28" spans="1:17" ht="17.25" customHeight="1">
      <c r="F28" s="424">
        <v>15</v>
      </c>
      <c r="G28" s="722" t="s">
        <v>256</v>
      </c>
      <c r="H28" s="722"/>
      <c r="J28" s="386"/>
    </row>
    <row r="29" spans="1:17" ht="17.25" customHeight="1">
      <c r="F29" s="424">
        <v>9</v>
      </c>
      <c r="G29" s="722" t="s">
        <v>257</v>
      </c>
      <c r="H29" s="204" t="s">
        <v>258</v>
      </c>
      <c r="J29" s="386"/>
    </row>
    <row r="30" spans="1:17" ht="17.25" customHeight="1">
      <c r="F30" s="424">
        <v>3</v>
      </c>
      <c r="G30" s="722"/>
      <c r="H30" s="204" t="s">
        <v>259</v>
      </c>
      <c r="J30" s="386"/>
    </row>
    <row r="31" spans="1:17" ht="17.25" customHeight="1">
      <c r="F31" s="424">
        <v>0</v>
      </c>
      <c r="G31" s="722" t="s">
        <v>260</v>
      </c>
      <c r="H31" s="722"/>
      <c r="J31" s="386"/>
    </row>
    <row r="32" spans="1:17" ht="17.25" customHeight="1">
      <c r="F32" s="424">
        <v>147</v>
      </c>
      <c r="G32" s="722" t="s">
        <v>261</v>
      </c>
      <c r="H32" s="722"/>
      <c r="J32" s="386"/>
    </row>
    <row r="33" spans="2:10" ht="17.25" customHeight="1">
      <c r="F33" s="424">
        <v>4</v>
      </c>
      <c r="G33" s="722" t="s">
        <v>262</v>
      </c>
      <c r="H33" s="722"/>
      <c r="J33" s="386"/>
    </row>
    <row r="34" spans="2:10" ht="17.25" customHeight="1">
      <c r="F34" s="424">
        <v>18</v>
      </c>
      <c r="G34" s="722" t="s">
        <v>263</v>
      </c>
      <c r="H34" s="722"/>
      <c r="J34" s="386"/>
    </row>
    <row r="35" spans="2:10">
      <c r="B35" s="46"/>
    </row>
    <row r="36" spans="2:10" ht="12.75" customHeight="1">
      <c r="B36" s="46"/>
    </row>
    <row r="37" spans="2:10">
      <c r="B37" s="46"/>
    </row>
    <row r="38" spans="2:10">
      <c r="B38" s="46"/>
    </row>
    <row r="39" spans="2:10" ht="12.75" customHeight="1">
      <c r="B39" s="46"/>
    </row>
    <row r="41" spans="2:10" ht="12.75" customHeight="1"/>
    <row r="44" spans="2:10" ht="12.75" customHeight="1"/>
  </sheetData>
  <mergeCells count="21">
    <mergeCell ref="G32:H32"/>
    <mergeCell ref="G33:H33"/>
    <mergeCell ref="G34:H34"/>
    <mergeCell ref="C20:D20"/>
    <mergeCell ref="G21:G22"/>
    <mergeCell ref="G23:G27"/>
    <mergeCell ref="G28:H28"/>
    <mergeCell ref="G29:G30"/>
    <mergeCell ref="G31:H31"/>
    <mergeCell ref="A20:B20"/>
    <mergeCell ref="A3:B4"/>
    <mergeCell ref="C3:F3"/>
    <mergeCell ref="A5:B5"/>
    <mergeCell ref="A6:A9"/>
    <mergeCell ref="A10:A12"/>
    <mergeCell ref="A13:B13"/>
    <mergeCell ref="A14:B14"/>
    <mergeCell ref="A15:B15"/>
    <mergeCell ref="A16:A17"/>
    <mergeCell ref="A18:B18"/>
    <mergeCell ref="A19:B19"/>
  </mergeCells>
  <printOptions horizontalCentered="1"/>
  <pageMargins left="0.19685039370078741" right="0.19685039370078741" top="0.78740157480314965" bottom="0.78740157480314965" header="0.51181102362204722" footer="0.51181102362204722"/>
  <pageSetup paperSize="9" scale="48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4"/>
  <sheetViews>
    <sheetView topLeftCell="A4" zoomScale="79" zoomScaleNormal="79" workbookViewId="0">
      <selection activeCell="H21" sqref="H21:H34"/>
    </sheetView>
  </sheetViews>
  <sheetFormatPr defaultRowHeight="15"/>
  <cols>
    <col min="1" max="1" width="37" style="15" customWidth="1"/>
    <col min="2" max="2" width="39.125" style="15" customWidth="1"/>
    <col min="3" max="10" width="14.125" style="15" customWidth="1"/>
    <col min="11" max="12" width="13" style="15" customWidth="1"/>
    <col min="13" max="13" width="10.25" style="15" customWidth="1"/>
    <col min="14" max="14" width="18.25" style="15" customWidth="1"/>
    <col min="15" max="32" width="10.25" style="15" customWidth="1"/>
    <col min="33" max="247" width="9" style="15"/>
    <col min="248" max="248" width="15.5" style="15" customWidth="1"/>
    <col min="249" max="249" width="16.25" style="15" customWidth="1"/>
    <col min="250" max="250" width="9.625" style="15" customWidth="1"/>
    <col min="251" max="252" width="9.5" style="15" customWidth="1"/>
    <col min="253" max="254" width="10.125" style="15" customWidth="1"/>
    <col min="255" max="257" width="9.625" style="15" customWidth="1"/>
    <col min="258" max="258" width="14.125" style="15" customWidth="1"/>
    <col min="259" max="261" width="12.5" style="15" customWidth="1"/>
    <col min="262" max="262" width="13.75" style="15" customWidth="1"/>
    <col min="263" max="263" width="11.875" style="15" customWidth="1"/>
    <col min="264" max="264" width="12.25" style="15" customWidth="1"/>
    <col min="265" max="265" width="11.5" style="15" customWidth="1"/>
    <col min="266" max="266" width="14.125" style="15" customWidth="1"/>
    <col min="267" max="267" width="16.625" style="15" customWidth="1"/>
    <col min="268" max="268" width="19" style="15" customWidth="1"/>
    <col min="269" max="269" width="16.75" style="15" customWidth="1"/>
    <col min="270" max="270" width="11.875" style="15" customWidth="1"/>
    <col min="271" max="503" width="9" style="15"/>
    <col min="504" max="504" width="15.5" style="15" customWidth="1"/>
    <col min="505" max="505" width="16.25" style="15" customWidth="1"/>
    <col min="506" max="506" width="9.625" style="15" customWidth="1"/>
    <col min="507" max="508" width="9.5" style="15" customWidth="1"/>
    <col min="509" max="510" width="10.125" style="15" customWidth="1"/>
    <col min="511" max="513" width="9.625" style="15" customWidth="1"/>
    <col min="514" max="514" width="14.125" style="15" customWidth="1"/>
    <col min="515" max="517" width="12.5" style="15" customWidth="1"/>
    <col min="518" max="518" width="13.75" style="15" customWidth="1"/>
    <col min="519" max="519" width="11.875" style="15" customWidth="1"/>
    <col min="520" max="520" width="12.25" style="15" customWidth="1"/>
    <col min="521" max="521" width="11.5" style="15" customWidth="1"/>
    <col min="522" max="522" width="14.125" style="15" customWidth="1"/>
    <col min="523" max="523" width="16.625" style="15" customWidth="1"/>
    <col min="524" max="524" width="19" style="15" customWidth="1"/>
    <col min="525" max="525" width="16.75" style="15" customWidth="1"/>
    <col min="526" max="526" width="11.875" style="15" customWidth="1"/>
    <col min="527" max="759" width="9" style="15"/>
    <col min="760" max="760" width="15.5" style="15" customWidth="1"/>
    <col min="761" max="761" width="16.25" style="15" customWidth="1"/>
    <col min="762" max="762" width="9.625" style="15" customWidth="1"/>
    <col min="763" max="764" width="9.5" style="15" customWidth="1"/>
    <col min="765" max="766" width="10.125" style="15" customWidth="1"/>
    <col min="767" max="769" width="9.625" style="15" customWidth="1"/>
    <col min="770" max="770" width="14.125" style="15" customWidth="1"/>
    <col min="771" max="773" width="12.5" style="15" customWidth="1"/>
    <col min="774" max="774" width="13.75" style="15" customWidth="1"/>
    <col min="775" max="775" width="11.875" style="15" customWidth="1"/>
    <col min="776" max="776" width="12.25" style="15" customWidth="1"/>
    <col min="777" max="777" width="11.5" style="15" customWidth="1"/>
    <col min="778" max="778" width="14.125" style="15" customWidth="1"/>
    <col min="779" max="779" width="16.625" style="15" customWidth="1"/>
    <col min="780" max="780" width="19" style="15" customWidth="1"/>
    <col min="781" max="781" width="16.75" style="15" customWidth="1"/>
    <col min="782" max="782" width="11.875" style="15" customWidth="1"/>
    <col min="783" max="1015" width="9" style="15"/>
    <col min="1016" max="1016" width="15.5" style="15" customWidth="1"/>
    <col min="1017" max="1017" width="16.25" style="15" customWidth="1"/>
    <col min="1018" max="1018" width="9.625" style="15" customWidth="1"/>
    <col min="1019" max="1020" width="9.5" style="15" customWidth="1"/>
    <col min="1021" max="1022" width="10.125" style="15" customWidth="1"/>
    <col min="1023" max="1025" width="9.625" style="15" customWidth="1"/>
    <col min="1026" max="1026" width="14.125" style="15" customWidth="1"/>
    <col min="1027" max="1029" width="12.5" style="15" customWidth="1"/>
    <col min="1030" max="1030" width="13.75" style="15" customWidth="1"/>
    <col min="1031" max="1031" width="11.875" style="15" customWidth="1"/>
    <col min="1032" max="1032" width="12.25" style="15" customWidth="1"/>
    <col min="1033" max="1033" width="11.5" style="15" customWidth="1"/>
    <col min="1034" max="1034" width="14.125" style="15" customWidth="1"/>
    <col min="1035" max="1035" width="16.625" style="15" customWidth="1"/>
    <col min="1036" max="1036" width="19" style="15" customWidth="1"/>
    <col min="1037" max="1037" width="16.75" style="15" customWidth="1"/>
    <col min="1038" max="1038" width="11.875" style="15" customWidth="1"/>
    <col min="1039" max="1271" width="9" style="15"/>
    <col min="1272" max="1272" width="15.5" style="15" customWidth="1"/>
    <col min="1273" max="1273" width="16.25" style="15" customWidth="1"/>
    <col min="1274" max="1274" width="9.625" style="15" customWidth="1"/>
    <col min="1275" max="1276" width="9.5" style="15" customWidth="1"/>
    <col min="1277" max="1278" width="10.125" style="15" customWidth="1"/>
    <col min="1279" max="1281" width="9.625" style="15" customWidth="1"/>
    <col min="1282" max="1282" width="14.125" style="15" customWidth="1"/>
    <col min="1283" max="1285" width="12.5" style="15" customWidth="1"/>
    <col min="1286" max="1286" width="13.75" style="15" customWidth="1"/>
    <col min="1287" max="1287" width="11.875" style="15" customWidth="1"/>
    <col min="1288" max="1288" width="12.25" style="15" customWidth="1"/>
    <col min="1289" max="1289" width="11.5" style="15" customWidth="1"/>
    <col min="1290" max="1290" width="14.125" style="15" customWidth="1"/>
    <col min="1291" max="1291" width="16.625" style="15" customWidth="1"/>
    <col min="1292" max="1292" width="19" style="15" customWidth="1"/>
    <col min="1293" max="1293" width="16.75" style="15" customWidth="1"/>
    <col min="1294" max="1294" width="11.875" style="15" customWidth="1"/>
    <col min="1295" max="1527" width="9" style="15"/>
    <col min="1528" max="1528" width="15.5" style="15" customWidth="1"/>
    <col min="1529" max="1529" width="16.25" style="15" customWidth="1"/>
    <col min="1530" max="1530" width="9.625" style="15" customWidth="1"/>
    <col min="1531" max="1532" width="9.5" style="15" customWidth="1"/>
    <col min="1533" max="1534" width="10.125" style="15" customWidth="1"/>
    <col min="1535" max="1537" width="9.625" style="15" customWidth="1"/>
    <col min="1538" max="1538" width="14.125" style="15" customWidth="1"/>
    <col min="1539" max="1541" width="12.5" style="15" customWidth="1"/>
    <col min="1542" max="1542" width="13.75" style="15" customWidth="1"/>
    <col min="1543" max="1543" width="11.875" style="15" customWidth="1"/>
    <col min="1544" max="1544" width="12.25" style="15" customWidth="1"/>
    <col min="1545" max="1545" width="11.5" style="15" customWidth="1"/>
    <col min="1546" max="1546" width="14.125" style="15" customWidth="1"/>
    <col min="1547" max="1547" width="16.625" style="15" customWidth="1"/>
    <col min="1548" max="1548" width="19" style="15" customWidth="1"/>
    <col min="1549" max="1549" width="16.75" style="15" customWidth="1"/>
    <col min="1550" max="1550" width="11.875" style="15" customWidth="1"/>
    <col min="1551" max="1783" width="9" style="15"/>
    <col min="1784" max="1784" width="15.5" style="15" customWidth="1"/>
    <col min="1785" max="1785" width="16.25" style="15" customWidth="1"/>
    <col min="1786" max="1786" width="9.625" style="15" customWidth="1"/>
    <col min="1787" max="1788" width="9.5" style="15" customWidth="1"/>
    <col min="1789" max="1790" width="10.125" style="15" customWidth="1"/>
    <col min="1791" max="1793" width="9.625" style="15" customWidth="1"/>
    <col min="1794" max="1794" width="14.125" style="15" customWidth="1"/>
    <col min="1795" max="1797" width="12.5" style="15" customWidth="1"/>
    <col min="1798" max="1798" width="13.75" style="15" customWidth="1"/>
    <col min="1799" max="1799" width="11.875" style="15" customWidth="1"/>
    <col min="1800" max="1800" width="12.25" style="15" customWidth="1"/>
    <col min="1801" max="1801" width="11.5" style="15" customWidth="1"/>
    <col min="1802" max="1802" width="14.125" style="15" customWidth="1"/>
    <col min="1803" max="1803" width="16.625" style="15" customWidth="1"/>
    <col min="1804" max="1804" width="19" style="15" customWidth="1"/>
    <col min="1805" max="1805" width="16.75" style="15" customWidth="1"/>
    <col min="1806" max="1806" width="11.875" style="15" customWidth="1"/>
    <col min="1807" max="2039" width="9" style="15"/>
    <col min="2040" max="2040" width="15.5" style="15" customWidth="1"/>
    <col min="2041" max="2041" width="16.25" style="15" customWidth="1"/>
    <col min="2042" max="2042" width="9.625" style="15" customWidth="1"/>
    <col min="2043" max="2044" width="9.5" style="15" customWidth="1"/>
    <col min="2045" max="2046" width="10.125" style="15" customWidth="1"/>
    <col min="2047" max="2049" width="9.625" style="15" customWidth="1"/>
    <col min="2050" max="2050" width="14.125" style="15" customWidth="1"/>
    <col min="2051" max="2053" width="12.5" style="15" customWidth="1"/>
    <col min="2054" max="2054" width="13.75" style="15" customWidth="1"/>
    <col min="2055" max="2055" width="11.875" style="15" customWidth="1"/>
    <col min="2056" max="2056" width="12.25" style="15" customWidth="1"/>
    <col min="2057" max="2057" width="11.5" style="15" customWidth="1"/>
    <col min="2058" max="2058" width="14.125" style="15" customWidth="1"/>
    <col min="2059" max="2059" width="16.625" style="15" customWidth="1"/>
    <col min="2060" max="2060" width="19" style="15" customWidth="1"/>
    <col min="2061" max="2061" width="16.75" style="15" customWidth="1"/>
    <col min="2062" max="2062" width="11.875" style="15" customWidth="1"/>
    <col min="2063" max="2295" width="9" style="15"/>
    <col min="2296" max="2296" width="15.5" style="15" customWidth="1"/>
    <col min="2297" max="2297" width="16.25" style="15" customWidth="1"/>
    <col min="2298" max="2298" width="9.625" style="15" customWidth="1"/>
    <col min="2299" max="2300" width="9.5" style="15" customWidth="1"/>
    <col min="2301" max="2302" width="10.125" style="15" customWidth="1"/>
    <col min="2303" max="2305" width="9.625" style="15" customWidth="1"/>
    <col min="2306" max="2306" width="14.125" style="15" customWidth="1"/>
    <col min="2307" max="2309" width="12.5" style="15" customWidth="1"/>
    <col min="2310" max="2310" width="13.75" style="15" customWidth="1"/>
    <col min="2311" max="2311" width="11.875" style="15" customWidth="1"/>
    <col min="2312" max="2312" width="12.25" style="15" customWidth="1"/>
    <col min="2313" max="2313" width="11.5" style="15" customWidth="1"/>
    <col min="2314" max="2314" width="14.125" style="15" customWidth="1"/>
    <col min="2315" max="2315" width="16.625" style="15" customWidth="1"/>
    <col min="2316" max="2316" width="19" style="15" customWidth="1"/>
    <col min="2317" max="2317" width="16.75" style="15" customWidth="1"/>
    <col min="2318" max="2318" width="11.875" style="15" customWidth="1"/>
    <col min="2319" max="2551" width="9" style="15"/>
    <col min="2552" max="2552" width="15.5" style="15" customWidth="1"/>
    <col min="2553" max="2553" width="16.25" style="15" customWidth="1"/>
    <col min="2554" max="2554" width="9.625" style="15" customWidth="1"/>
    <col min="2555" max="2556" width="9.5" style="15" customWidth="1"/>
    <col min="2557" max="2558" width="10.125" style="15" customWidth="1"/>
    <col min="2559" max="2561" width="9.625" style="15" customWidth="1"/>
    <col min="2562" max="2562" width="14.125" style="15" customWidth="1"/>
    <col min="2563" max="2565" width="12.5" style="15" customWidth="1"/>
    <col min="2566" max="2566" width="13.75" style="15" customWidth="1"/>
    <col min="2567" max="2567" width="11.875" style="15" customWidth="1"/>
    <col min="2568" max="2568" width="12.25" style="15" customWidth="1"/>
    <col min="2569" max="2569" width="11.5" style="15" customWidth="1"/>
    <col min="2570" max="2570" width="14.125" style="15" customWidth="1"/>
    <col min="2571" max="2571" width="16.625" style="15" customWidth="1"/>
    <col min="2572" max="2572" width="19" style="15" customWidth="1"/>
    <col min="2573" max="2573" width="16.75" style="15" customWidth="1"/>
    <col min="2574" max="2574" width="11.875" style="15" customWidth="1"/>
    <col min="2575" max="2807" width="9" style="15"/>
    <col min="2808" max="2808" width="15.5" style="15" customWidth="1"/>
    <col min="2809" max="2809" width="16.25" style="15" customWidth="1"/>
    <col min="2810" max="2810" width="9.625" style="15" customWidth="1"/>
    <col min="2811" max="2812" width="9.5" style="15" customWidth="1"/>
    <col min="2813" max="2814" width="10.125" style="15" customWidth="1"/>
    <col min="2815" max="2817" width="9.625" style="15" customWidth="1"/>
    <col min="2818" max="2818" width="14.125" style="15" customWidth="1"/>
    <col min="2819" max="2821" width="12.5" style="15" customWidth="1"/>
    <col min="2822" max="2822" width="13.75" style="15" customWidth="1"/>
    <col min="2823" max="2823" width="11.875" style="15" customWidth="1"/>
    <col min="2824" max="2824" width="12.25" style="15" customWidth="1"/>
    <col min="2825" max="2825" width="11.5" style="15" customWidth="1"/>
    <col min="2826" max="2826" width="14.125" style="15" customWidth="1"/>
    <col min="2827" max="2827" width="16.625" style="15" customWidth="1"/>
    <col min="2828" max="2828" width="19" style="15" customWidth="1"/>
    <col min="2829" max="2829" width="16.75" style="15" customWidth="1"/>
    <col min="2830" max="2830" width="11.875" style="15" customWidth="1"/>
    <col min="2831" max="3063" width="9" style="15"/>
    <col min="3064" max="3064" width="15.5" style="15" customWidth="1"/>
    <col min="3065" max="3065" width="16.25" style="15" customWidth="1"/>
    <col min="3066" max="3066" width="9.625" style="15" customWidth="1"/>
    <col min="3067" max="3068" width="9.5" style="15" customWidth="1"/>
    <col min="3069" max="3070" width="10.125" style="15" customWidth="1"/>
    <col min="3071" max="3073" width="9.625" style="15" customWidth="1"/>
    <col min="3074" max="3074" width="14.125" style="15" customWidth="1"/>
    <col min="3075" max="3077" width="12.5" style="15" customWidth="1"/>
    <col min="3078" max="3078" width="13.75" style="15" customWidth="1"/>
    <col min="3079" max="3079" width="11.875" style="15" customWidth="1"/>
    <col min="3080" max="3080" width="12.25" style="15" customWidth="1"/>
    <col min="3081" max="3081" width="11.5" style="15" customWidth="1"/>
    <col min="3082" max="3082" width="14.125" style="15" customWidth="1"/>
    <col min="3083" max="3083" width="16.625" style="15" customWidth="1"/>
    <col min="3084" max="3084" width="19" style="15" customWidth="1"/>
    <col min="3085" max="3085" width="16.75" style="15" customWidth="1"/>
    <col min="3086" max="3086" width="11.875" style="15" customWidth="1"/>
    <col min="3087" max="3319" width="9" style="15"/>
    <col min="3320" max="3320" width="15.5" style="15" customWidth="1"/>
    <col min="3321" max="3321" width="16.25" style="15" customWidth="1"/>
    <col min="3322" max="3322" width="9.625" style="15" customWidth="1"/>
    <col min="3323" max="3324" width="9.5" style="15" customWidth="1"/>
    <col min="3325" max="3326" width="10.125" style="15" customWidth="1"/>
    <col min="3327" max="3329" width="9.625" style="15" customWidth="1"/>
    <col min="3330" max="3330" width="14.125" style="15" customWidth="1"/>
    <col min="3331" max="3333" width="12.5" style="15" customWidth="1"/>
    <col min="3334" max="3334" width="13.75" style="15" customWidth="1"/>
    <col min="3335" max="3335" width="11.875" style="15" customWidth="1"/>
    <col min="3336" max="3336" width="12.25" style="15" customWidth="1"/>
    <col min="3337" max="3337" width="11.5" style="15" customWidth="1"/>
    <col min="3338" max="3338" width="14.125" style="15" customWidth="1"/>
    <col min="3339" max="3339" width="16.625" style="15" customWidth="1"/>
    <col min="3340" max="3340" width="19" style="15" customWidth="1"/>
    <col min="3341" max="3341" width="16.75" style="15" customWidth="1"/>
    <col min="3342" max="3342" width="11.875" style="15" customWidth="1"/>
    <col min="3343" max="3575" width="9" style="15"/>
    <col min="3576" max="3576" width="15.5" style="15" customWidth="1"/>
    <col min="3577" max="3577" width="16.25" style="15" customWidth="1"/>
    <col min="3578" max="3578" width="9.625" style="15" customWidth="1"/>
    <col min="3579" max="3580" width="9.5" style="15" customWidth="1"/>
    <col min="3581" max="3582" width="10.125" style="15" customWidth="1"/>
    <col min="3583" max="3585" width="9.625" style="15" customWidth="1"/>
    <col min="3586" max="3586" width="14.125" style="15" customWidth="1"/>
    <col min="3587" max="3589" width="12.5" style="15" customWidth="1"/>
    <col min="3590" max="3590" width="13.75" style="15" customWidth="1"/>
    <col min="3591" max="3591" width="11.875" style="15" customWidth="1"/>
    <col min="3592" max="3592" width="12.25" style="15" customWidth="1"/>
    <col min="3593" max="3593" width="11.5" style="15" customWidth="1"/>
    <col min="3594" max="3594" width="14.125" style="15" customWidth="1"/>
    <col min="3595" max="3595" width="16.625" style="15" customWidth="1"/>
    <col min="3596" max="3596" width="19" style="15" customWidth="1"/>
    <col min="3597" max="3597" width="16.75" style="15" customWidth="1"/>
    <col min="3598" max="3598" width="11.875" style="15" customWidth="1"/>
    <col min="3599" max="3831" width="9" style="15"/>
    <col min="3832" max="3832" width="15.5" style="15" customWidth="1"/>
    <col min="3833" max="3833" width="16.25" style="15" customWidth="1"/>
    <col min="3834" max="3834" width="9.625" style="15" customWidth="1"/>
    <col min="3835" max="3836" width="9.5" style="15" customWidth="1"/>
    <col min="3837" max="3838" width="10.125" style="15" customWidth="1"/>
    <col min="3839" max="3841" width="9.625" style="15" customWidth="1"/>
    <col min="3842" max="3842" width="14.125" style="15" customWidth="1"/>
    <col min="3843" max="3845" width="12.5" style="15" customWidth="1"/>
    <col min="3846" max="3846" width="13.75" style="15" customWidth="1"/>
    <col min="3847" max="3847" width="11.875" style="15" customWidth="1"/>
    <col min="3848" max="3848" width="12.25" style="15" customWidth="1"/>
    <col min="3849" max="3849" width="11.5" style="15" customWidth="1"/>
    <col min="3850" max="3850" width="14.125" style="15" customWidth="1"/>
    <col min="3851" max="3851" width="16.625" style="15" customWidth="1"/>
    <col min="3852" max="3852" width="19" style="15" customWidth="1"/>
    <col min="3853" max="3853" width="16.75" style="15" customWidth="1"/>
    <col min="3854" max="3854" width="11.875" style="15" customWidth="1"/>
    <col min="3855" max="4087" width="9" style="15"/>
    <col min="4088" max="4088" width="15.5" style="15" customWidth="1"/>
    <col min="4089" max="4089" width="16.25" style="15" customWidth="1"/>
    <col min="4090" max="4090" width="9.625" style="15" customWidth="1"/>
    <col min="4091" max="4092" width="9.5" style="15" customWidth="1"/>
    <col min="4093" max="4094" width="10.125" style="15" customWidth="1"/>
    <col min="4095" max="4097" width="9.625" style="15" customWidth="1"/>
    <col min="4098" max="4098" width="14.125" style="15" customWidth="1"/>
    <col min="4099" max="4101" width="12.5" style="15" customWidth="1"/>
    <col min="4102" max="4102" width="13.75" style="15" customWidth="1"/>
    <col min="4103" max="4103" width="11.875" style="15" customWidth="1"/>
    <col min="4104" max="4104" width="12.25" style="15" customWidth="1"/>
    <col min="4105" max="4105" width="11.5" style="15" customWidth="1"/>
    <col min="4106" max="4106" width="14.125" style="15" customWidth="1"/>
    <col min="4107" max="4107" width="16.625" style="15" customWidth="1"/>
    <col min="4108" max="4108" width="19" style="15" customWidth="1"/>
    <col min="4109" max="4109" width="16.75" style="15" customWidth="1"/>
    <col min="4110" max="4110" width="11.875" style="15" customWidth="1"/>
    <col min="4111" max="4343" width="9" style="15"/>
    <col min="4344" max="4344" width="15.5" style="15" customWidth="1"/>
    <col min="4345" max="4345" width="16.25" style="15" customWidth="1"/>
    <col min="4346" max="4346" width="9.625" style="15" customWidth="1"/>
    <col min="4347" max="4348" width="9.5" style="15" customWidth="1"/>
    <col min="4349" max="4350" width="10.125" style="15" customWidth="1"/>
    <col min="4351" max="4353" width="9.625" style="15" customWidth="1"/>
    <col min="4354" max="4354" width="14.125" style="15" customWidth="1"/>
    <col min="4355" max="4357" width="12.5" style="15" customWidth="1"/>
    <col min="4358" max="4358" width="13.75" style="15" customWidth="1"/>
    <col min="4359" max="4359" width="11.875" style="15" customWidth="1"/>
    <col min="4360" max="4360" width="12.25" style="15" customWidth="1"/>
    <col min="4361" max="4361" width="11.5" style="15" customWidth="1"/>
    <col min="4362" max="4362" width="14.125" style="15" customWidth="1"/>
    <col min="4363" max="4363" width="16.625" style="15" customWidth="1"/>
    <col min="4364" max="4364" width="19" style="15" customWidth="1"/>
    <col min="4365" max="4365" width="16.75" style="15" customWidth="1"/>
    <col min="4366" max="4366" width="11.875" style="15" customWidth="1"/>
    <col min="4367" max="4599" width="9" style="15"/>
    <col min="4600" max="4600" width="15.5" style="15" customWidth="1"/>
    <col min="4601" max="4601" width="16.25" style="15" customWidth="1"/>
    <col min="4602" max="4602" width="9.625" style="15" customWidth="1"/>
    <col min="4603" max="4604" width="9.5" style="15" customWidth="1"/>
    <col min="4605" max="4606" width="10.125" style="15" customWidth="1"/>
    <col min="4607" max="4609" width="9.625" style="15" customWidth="1"/>
    <col min="4610" max="4610" width="14.125" style="15" customWidth="1"/>
    <col min="4611" max="4613" width="12.5" style="15" customWidth="1"/>
    <col min="4614" max="4614" width="13.75" style="15" customWidth="1"/>
    <col min="4615" max="4615" width="11.875" style="15" customWidth="1"/>
    <col min="4616" max="4616" width="12.25" style="15" customWidth="1"/>
    <col min="4617" max="4617" width="11.5" style="15" customWidth="1"/>
    <col min="4618" max="4618" width="14.125" style="15" customWidth="1"/>
    <col min="4619" max="4619" width="16.625" style="15" customWidth="1"/>
    <col min="4620" max="4620" width="19" style="15" customWidth="1"/>
    <col min="4621" max="4621" width="16.75" style="15" customWidth="1"/>
    <col min="4622" max="4622" width="11.875" style="15" customWidth="1"/>
    <col min="4623" max="4855" width="9" style="15"/>
    <col min="4856" max="4856" width="15.5" style="15" customWidth="1"/>
    <col min="4857" max="4857" width="16.25" style="15" customWidth="1"/>
    <col min="4858" max="4858" width="9.625" style="15" customWidth="1"/>
    <col min="4859" max="4860" width="9.5" style="15" customWidth="1"/>
    <col min="4861" max="4862" width="10.125" style="15" customWidth="1"/>
    <col min="4863" max="4865" width="9.625" style="15" customWidth="1"/>
    <col min="4866" max="4866" width="14.125" style="15" customWidth="1"/>
    <col min="4867" max="4869" width="12.5" style="15" customWidth="1"/>
    <col min="4870" max="4870" width="13.75" style="15" customWidth="1"/>
    <col min="4871" max="4871" width="11.875" style="15" customWidth="1"/>
    <col min="4872" max="4872" width="12.25" style="15" customWidth="1"/>
    <col min="4873" max="4873" width="11.5" style="15" customWidth="1"/>
    <col min="4874" max="4874" width="14.125" style="15" customWidth="1"/>
    <col min="4875" max="4875" width="16.625" style="15" customWidth="1"/>
    <col min="4876" max="4876" width="19" style="15" customWidth="1"/>
    <col min="4877" max="4877" width="16.75" style="15" customWidth="1"/>
    <col min="4878" max="4878" width="11.875" style="15" customWidth="1"/>
    <col min="4879" max="5111" width="9" style="15"/>
    <col min="5112" max="5112" width="15.5" style="15" customWidth="1"/>
    <col min="5113" max="5113" width="16.25" style="15" customWidth="1"/>
    <col min="5114" max="5114" width="9.625" style="15" customWidth="1"/>
    <col min="5115" max="5116" width="9.5" style="15" customWidth="1"/>
    <col min="5117" max="5118" width="10.125" style="15" customWidth="1"/>
    <col min="5119" max="5121" width="9.625" style="15" customWidth="1"/>
    <col min="5122" max="5122" width="14.125" style="15" customWidth="1"/>
    <col min="5123" max="5125" width="12.5" style="15" customWidth="1"/>
    <col min="5126" max="5126" width="13.75" style="15" customWidth="1"/>
    <col min="5127" max="5127" width="11.875" style="15" customWidth="1"/>
    <col min="5128" max="5128" width="12.25" style="15" customWidth="1"/>
    <col min="5129" max="5129" width="11.5" style="15" customWidth="1"/>
    <col min="5130" max="5130" width="14.125" style="15" customWidth="1"/>
    <col min="5131" max="5131" width="16.625" style="15" customWidth="1"/>
    <col min="5132" max="5132" width="19" style="15" customWidth="1"/>
    <col min="5133" max="5133" width="16.75" style="15" customWidth="1"/>
    <col min="5134" max="5134" width="11.875" style="15" customWidth="1"/>
    <col min="5135" max="5367" width="9" style="15"/>
    <col min="5368" max="5368" width="15.5" style="15" customWidth="1"/>
    <col min="5369" max="5369" width="16.25" style="15" customWidth="1"/>
    <col min="5370" max="5370" width="9.625" style="15" customWidth="1"/>
    <col min="5371" max="5372" width="9.5" style="15" customWidth="1"/>
    <col min="5373" max="5374" width="10.125" style="15" customWidth="1"/>
    <col min="5375" max="5377" width="9.625" style="15" customWidth="1"/>
    <col min="5378" max="5378" width="14.125" style="15" customWidth="1"/>
    <col min="5379" max="5381" width="12.5" style="15" customWidth="1"/>
    <col min="5382" max="5382" width="13.75" style="15" customWidth="1"/>
    <col min="5383" max="5383" width="11.875" style="15" customWidth="1"/>
    <col min="5384" max="5384" width="12.25" style="15" customWidth="1"/>
    <col min="5385" max="5385" width="11.5" style="15" customWidth="1"/>
    <col min="5386" max="5386" width="14.125" style="15" customWidth="1"/>
    <col min="5387" max="5387" width="16.625" style="15" customWidth="1"/>
    <col min="5388" max="5388" width="19" style="15" customWidth="1"/>
    <col min="5389" max="5389" width="16.75" style="15" customWidth="1"/>
    <col min="5390" max="5390" width="11.875" style="15" customWidth="1"/>
    <col min="5391" max="5623" width="9" style="15"/>
    <col min="5624" max="5624" width="15.5" style="15" customWidth="1"/>
    <col min="5625" max="5625" width="16.25" style="15" customWidth="1"/>
    <col min="5626" max="5626" width="9.625" style="15" customWidth="1"/>
    <col min="5627" max="5628" width="9.5" style="15" customWidth="1"/>
    <col min="5629" max="5630" width="10.125" style="15" customWidth="1"/>
    <col min="5631" max="5633" width="9.625" style="15" customWidth="1"/>
    <col min="5634" max="5634" width="14.125" style="15" customWidth="1"/>
    <col min="5635" max="5637" width="12.5" style="15" customWidth="1"/>
    <col min="5638" max="5638" width="13.75" style="15" customWidth="1"/>
    <col min="5639" max="5639" width="11.875" style="15" customWidth="1"/>
    <col min="5640" max="5640" width="12.25" style="15" customWidth="1"/>
    <col min="5641" max="5641" width="11.5" style="15" customWidth="1"/>
    <col min="5642" max="5642" width="14.125" style="15" customWidth="1"/>
    <col min="5643" max="5643" width="16.625" style="15" customWidth="1"/>
    <col min="5644" max="5644" width="19" style="15" customWidth="1"/>
    <col min="5645" max="5645" width="16.75" style="15" customWidth="1"/>
    <col min="5646" max="5646" width="11.875" style="15" customWidth="1"/>
    <col min="5647" max="5879" width="9" style="15"/>
    <col min="5880" max="5880" width="15.5" style="15" customWidth="1"/>
    <col min="5881" max="5881" width="16.25" style="15" customWidth="1"/>
    <col min="5882" max="5882" width="9.625" style="15" customWidth="1"/>
    <col min="5883" max="5884" width="9.5" style="15" customWidth="1"/>
    <col min="5885" max="5886" width="10.125" style="15" customWidth="1"/>
    <col min="5887" max="5889" width="9.625" style="15" customWidth="1"/>
    <col min="5890" max="5890" width="14.125" style="15" customWidth="1"/>
    <col min="5891" max="5893" width="12.5" style="15" customWidth="1"/>
    <col min="5894" max="5894" width="13.75" style="15" customWidth="1"/>
    <col min="5895" max="5895" width="11.875" style="15" customWidth="1"/>
    <col min="5896" max="5896" width="12.25" style="15" customWidth="1"/>
    <col min="5897" max="5897" width="11.5" style="15" customWidth="1"/>
    <col min="5898" max="5898" width="14.125" style="15" customWidth="1"/>
    <col min="5899" max="5899" width="16.625" style="15" customWidth="1"/>
    <col min="5900" max="5900" width="19" style="15" customWidth="1"/>
    <col min="5901" max="5901" width="16.75" style="15" customWidth="1"/>
    <col min="5902" max="5902" width="11.875" style="15" customWidth="1"/>
    <col min="5903" max="6135" width="9" style="15"/>
    <col min="6136" max="6136" width="15.5" style="15" customWidth="1"/>
    <col min="6137" max="6137" width="16.25" style="15" customWidth="1"/>
    <col min="6138" max="6138" width="9.625" style="15" customWidth="1"/>
    <col min="6139" max="6140" width="9.5" style="15" customWidth="1"/>
    <col min="6141" max="6142" width="10.125" style="15" customWidth="1"/>
    <col min="6143" max="6145" width="9.625" style="15" customWidth="1"/>
    <col min="6146" max="6146" width="14.125" style="15" customWidth="1"/>
    <col min="6147" max="6149" width="12.5" style="15" customWidth="1"/>
    <col min="6150" max="6150" width="13.75" style="15" customWidth="1"/>
    <col min="6151" max="6151" width="11.875" style="15" customWidth="1"/>
    <col min="6152" max="6152" width="12.25" style="15" customWidth="1"/>
    <col min="6153" max="6153" width="11.5" style="15" customWidth="1"/>
    <col min="6154" max="6154" width="14.125" style="15" customWidth="1"/>
    <col min="6155" max="6155" width="16.625" style="15" customWidth="1"/>
    <col min="6156" max="6156" width="19" style="15" customWidth="1"/>
    <col min="6157" max="6157" width="16.75" style="15" customWidth="1"/>
    <col min="6158" max="6158" width="11.875" style="15" customWidth="1"/>
    <col min="6159" max="6391" width="9" style="15"/>
    <col min="6392" max="6392" width="15.5" style="15" customWidth="1"/>
    <col min="6393" max="6393" width="16.25" style="15" customWidth="1"/>
    <col min="6394" max="6394" width="9.625" style="15" customWidth="1"/>
    <col min="6395" max="6396" width="9.5" style="15" customWidth="1"/>
    <col min="6397" max="6398" width="10.125" style="15" customWidth="1"/>
    <col min="6399" max="6401" width="9.625" style="15" customWidth="1"/>
    <col min="6402" max="6402" width="14.125" style="15" customWidth="1"/>
    <col min="6403" max="6405" width="12.5" style="15" customWidth="1"/>
    <col min="6406" max="6406" width="13.75" style="15" customWidth="1"/>
    <col min="6407" max="6407" width="11.875" style="15" customWidth="1"/>
    <col min="6408" max="6408" width="12.25" style="15" customWidth="1"/>
    <col min="6409" max="6409" width="11.5" style="15" customWidth="1"/>
    <col min="6410" max="6410" width="14.125" style="15" customWidth="1"/>
    <col min="6411" max="6411" width="16.625" style="15" customWidth="1"/>
    <col min="6412" max="6412" width="19" style="15" customWidth="1"/>
    <col min="6413" max="6413" width="16.75" style="15" customWidth="1"/>
    <col min="6414" max="6414" width="11.875" style="15" customWidth="1"/>
    <col min="6415" max="6647" width="9" style="15"/>
    <col min="6648" max="6648" width="15.5" style="15" customWidth="1"/>
    <col min="6649" max="6649" width="16.25" style="15" customWidth="1"/>
    <col min="6650" max="6650" width="9.625" style="15" customWidth="1"/>
    <col min="6651" max="6652" width="9.5" style="15" customWidth="1"/>
    <col min="6653" max="6654" width="10.125" style="15" customWidth="1"/>
    <col min="6655" max="6657" width="9.625" style="15" customWidth="1"/>
    <col min="6658" max="6658" width="14.125" style="15" customWidth="1"/>
    <col min="6659" max="6661" width="12.5" style="15" customWidth="1"/>
    <col min="6662" max="6662" width="13.75" style="15" customWidth="1"/>
    <col min="6663" max="6663" width="11.875" style="15" customWidth="1"/>
    <col min="6664" max="6664" width="12.25" style="15" customWidth="1"/>
    <col min="6665" max="6665" width="11.5" style="15" customWidth="1"/>
    <col min="6666" max="6666" width="14.125" style="15" customWidth="1"/>
    <col min="6667" max="6667" width="16.625" style="15" customWidth="1"/>
    <col min="6668" max="6668" width="19" style="15" customWidth="1"/>
    <col min="6669" max="6669" width="16.75" style="15" customWidth="1"/>
    <col min="6670" max="6670" width="11.875" style="15" customWidth="1"/>
    <col min="6671" max="6903" width="9" style="15"/>
    <col min="6904" max="6904" width="15.5" style="15" customWidth="1"/>
    <col min="6905" max="6905" width="16.25" style="15" customWidth="1"/>
    <col min="6906" max="6906" width="9.625" style="15" customWidth="1"/>
    <col min="6907" max="6908" width="9.5" style="15" customWidth="1"/>
    <col min="6909" max="6910" width="10.125" style="15" customWidth="1"/>
    <col min="6911" max="6913" width="9.625" style="15" customWidth="1"/>
    <col min="6914" max="6914" width="14.125" style="15" customWidth="1"/>
    <col min="6915" max="6917" width="12.5" style="15" customWidth="1"/>
    <col min="6918" max="6918" width="13.75" style="15" customWidth="1"/>
    <col min="6919" max="6919" width="11.875" style="15" customWidth="1"/>
    <col min="6920" max="6920" width="12.25" style="15" customWidth="1"/>
    <col min="6921" max="6921" width="11.5" style="15" customWidth="1"/>
    <col min="6922" max="6922" width="14.125" style="15" customWidth="1"/>
    <col min="6923" max="6923" width="16.625" style="15" customWidth="1"/>
    <col min="6924" max="6924" width="19" style="15" customWidth="1"/>
    <col min="6925" max="6925" width="16.75" style="15" customWidth="1"/>
    <col min="6926" max="6926" width="11.875" style="15" customWidth="1"/>
    <col min="6927" max="7159" width="9" style="15"/>
    <col min="7160" max="7160" width="15.5" style="15" customWidth="1"/>
    <col min="7161" max="7161" width="16.25" style="15" customWidth="1"/>
    <col min="7162" max="7162" width="9.625" style="15" customWidth="1"/>
    <col min="7163" max="7164" width="9.5" style="15" customWidth="1"/>
    <col min="7165" max="7166" width="10.125" style="15" customWidth="1"/>
    <col min="7167" max="7169" width="9.625" style="15" customWidth="1"/>
    <col min="7170" max="7170" width="14.125" style="15" customWidth="1"/>
    <col min="7171" max="7173" width="12.5" style="15" customWidth="1"/>
    <col min="7174" max="7174" width="13.75" style="15" customWidth="1"/>
    <col min="7175" max="7175" width="11.875" style="15" customWidth="1"/>
    <col min="7176" max="7176" width="12.25" style="15" customWidth="1"/>
    <col min="7177" max="7177" width="11.5" style="15" customWidth="1"/>
    <col min="7178" max="7178" width="14.125" style="15" customWidth="1"/>
    <col min="7179" max="7179" width="16.625" style="15" customWidth="1"/>
    <col min="7180" max="7180" width="19" style="15" customWidth="1"/>
    <col min="7181" max="7181" width="16.75" style="15" customWidth="1"/>
    <col min="7182" max="7182" width="11.875" style="15" customWidth="1"/>
    <col min="7183" max="7415" width="9" style="15"/>
    <col min="7416" max="7416" width="15.5" style="15" customWidth="1"/>
    <col min="7417" max="7417" width="16.25" style="15" customWidth="1"/>
    <col min="7418" max="7418" width="9.625" style="15" customWidth="1"/>
    <col min="7419" max="7420" width="9.5" style="15" customWidth="1"/>
    <col min="7421" max="7422" width="10.125" style="15" customWidth="1"/>
    <col min="7423" max="7425" width="9.625" style="15" customWidth="1"/>
    <col min="7426" max="7426" width="14.125" style="15" customWidth="1"/>
    <col min="7427" max="7429" width="12.5" style="15" customWidth="1"/>
    <col min="7430" max="7430" width="13.75" style="15" customWidth="1"/>
    <col min="7431" max="7431" width="11.875" style="15" customWidth="1"/>
    <col min="7432" max="7432" width="12.25" style="15" customWidth="1"/>
    <col min="7433" max="7433" width="11.5" style="15" customWidth="1"/>
    <col min="7434" max="7434" width="14.125" style="15" customWidth="1"/>
    <col min="7435" max="7435" width="16.625" style="15" customWidth="1"/>
    <col min="7436" max="7436" width="19" style="15" customWidth="1"/>
    <col min="7437" max="7437" width="16.75" style="15" customWidth="1"/>
    <col min="7438" max="7438" width="11.875" style="15" customWidth="1"/>
    <col min="7439" max="7671" width="9" style="15"/>
    <col min="7672" max="7672" width="15.5" style="15" customWidth="1"/>
    <col min="7673" max="7673" width="16.25" style="15" customWidth="1"/>
    <col min="7674" max="7674" width="9.625" style="15" customWidth="1"/>
    <col min="7675" max="7676" width="9.5" style="15" customWidth="1"/>
    <col min="7677" max="7678" width="10.125" style="15" customWidth="1"/>
    <col min="7679" max="7681" width="9.625" style="15" customWidth="1"/>
    <col min="7682" max="7682" width="14.125" style="15" customWidth="1"/>
    <col min="7683" max="7685" width="12.5" style="15" customWidth="1"/>
    <col min="7686" max="7686" width="13.75" style="15" customWidth="1"/>
    <col min="7687" max="7687" width="11.875" style="15" customWidth="1"/>
    <col min="7688" max="7688" width="12.25" style="15" customWidth="1"/>
    <col min="7689" max="7689" width="11.5" style="15" customWidth="1"/>
    <col min="7690" max="7690" width="14.125" style="15" customWidth="1"/>
    <col min="7691" max="7691" width="16.625" style="15" customWidth="1"/>
    <col min="7692" max="7692" width="19" style="15" customWidth="1"/>
    <col min="7693" max="7693" width="16.75" style="15" customWidth="1"/>
    <col min="7694" max="7694" width="11.875" style="15" customWidth="1"/>
    <col min="7695" max="7927" width="9" style="15"/>
    <col min="7928" max="7928" width="15.5" style="15" customWidth="1"/>
    <col min="7929" max="7929" width="16.25" style="15" customWidth="1"/>
    <col min="7930" max="7930" width="9.625" style="15" customWidth="1"/>
    <col min="7931" max="7932" width="9.5" style="15" customWidth="1"/>
    <col min="7933" max="7934" width="10.125" style="15" customWidth="1"/>
    <col min="7935" max="7937" width="9.625" style="15" customWidth="1"/>
    <col min="7938" max="7938" width="14.125" style="15" customWidth="1"/>
    <col min="7939" max="7941" width="12.5" style="15" customWidth="1"/>
    <col min="7942" max="7942" width="13.75" style="15" customWidth="1"/>
    <col min="7943" max="7943" width="11.875" style="15" customWidth="1"/>
    <col min="7944" max="7944" width="12.25" style="15" customWidth="1"/>
    <col min="7945" max="7945" width="11.5" style="15" customWidth="1"/>
    <col min="7946" max="7946" width="14.125" style="15" customWidth="1"/>
    <col min="7947" max="7947" width="16.625" style="15" customWidth="1"/>
    <col min="7948" max="7948" width="19" style="15" customWidth="1"/>
    <col min="7949" max="7949" width="16.75" style="15" customWidth="1"/>
    <col min="7950" max="7950" width="11.875" style="15" customWidth="1"/>
    <col min="7951" max="8183" width="9" style="15"/>
    <col min="8184" max="8184" width="15.5" style="15" customWidth="1"/>
    <col min="8185" max="8185" width="16.25" style="15" customWidth="1"/>
    <col min="8186" max="8186" width="9.625" style="15" customWidth="1"/>
    <col min="8187" max="8188" width="9.5" style="15" customWidth="1"/>
    <col min="8189" max="8190" width="10.125" style="15" customWidth="1"/>
    <col min="8191" max="8193" width="9.625" style="15" customWidth="1"/>
    <col min="8194" max="8194" width="14.125" style="15" customWidth="1"/>
    <col min="8195" max="8197" width="12.5" style="15" customWidth="1"/>
    <col min="8198" max="8198" width="13.75" style="15" customWidth="1"/>
    <col min="8199" max="8199" width="11.875" style="15" customWidth="1"/>
    <col min="8200" max="8200" width="12.25" style="15" customWidth="1"/>
    <col min="8201" max="8201" width="11.5" style="15" customWidth="1"/>
    <col min="8202" max="8202" width="14.125" style="15" customWidth="1"/>
    <col min="8203" max="8203" width="16.625" style="15" customWidth="1"/>
    <col min="8204" max="8204" width="19" style="15" customWidth="1"/>
    <col min="8205" max="8205" width="16.75" style="15" customWidth="1"/>
    <col min="8206" max="8206" width="11.875" style="15" customWidth="1"/>
    <col min="8207" max="8439" width="9" style="15"/>
    <col min="8440" max="8440" width="15.5" style="15" customWidth="1"/>
    <col min="8441" max="8441" width="16.25" style="15" customWidth="1"/>
    <col min="8442" max="8442" width="9.625" style="15" customWidth="1"/>
    <col min="8443" max="8444" width="9.5" style="15" customWidth="1"/>
    <col min="8445" max="8446" width="10.125" style="15" customWidth="1"/>
    <col min="8447" max="8449" width="9.625" style="15" customWidth="1"/>
    <col min="8450" max="8450" width="14.125" style="15" customWidth="1"/>
    <col min="8451" max="8453" width="12.5" style="15" customWidth="1"/>
    <col min="8454" max="8454" width="13.75" style="15" customWidth="1"/>
    <col min="8455" max="8455" width="11.875" style="15" customWidth="1"/>
    <col min="8456" max="8456" width="12.25" style="15" customWidth="1"/>
    <col min="8457" max="8457" width="11.5" style="15" customWidth="1"/>
    <col min="8458" max="8458" width="14.125" style="15" customWidth="1"/>
    <col min="8459" max="8459" width="16.625" style="15" customWidth="1"/>
    <col min="8460" max="8460" width="19" style="15" customWidth="1"/>
    <col min="8461" max="8461" width="16.75" style="15" customWidth="1"/>
    <col min="8462" max="8462" width="11.875" style="15" customWidth="1"/>
    <col min="8463" max="8695" width="9" style="15"/>
    <col min="8696" max="8696" width="15.5" style="15" customWidth="1"/>
    <col min="8697" max="8697" width="16.25" style="15" customWidth="1"/>
    <col min="8698" max="8698" width="9.625" style="15" customWidth="1"/>
    <col min="8699" max="8700" width="9.5" style="15" customWidth="1"/>
    <col min="8701" max="8702" width="10.125" style="15" customWidth="1"/>
    <col min="8703" max="8705" width="9.625" style="15" customWidth="1"/>
    <col min="8706" max="8706" width="14.125" style="15" customWidth="1"/>
    <col min="8707" max="8709" width="12.5" style="15" customWidth="1"/>
    <col min="8710" max="8710" width="13.75" style="15" customWidth="1"/>
    <col min="8711" max="8711" width="11.875" style="15" customWidth="1"/>
    <col min="8712" max="8712" width="12.25" style="15" customWidth="1"/>
    <col min="8713" max="8713" width="11.5" style="15" customWidth="1"/>
    <col min="8714" max="8714" width="14.125" style="15" customWidth="1"/>
    <col min="8715" max="8715" width="16.625" style="15" customWidth="1"/>
    <col min="8716" max="8716" width="19" style="15" customWidth="1"/>
    <col min="8717" max="8717" width="16.75" style="15" customWidth="1"/>
    <col min="8718" max="8718" width="11.875" style="15" customWidth="1"/>
    <col min="8719" max="8951" width="9" style="15"/>
    <col min="8952" max="8952" width="15.5" style="15" customWidth="1"/>
    <col min="8953" max="8953" width="16.25" style="15" customWidth="1"/>
    <col min="8954" max="8954" width="9.625" style="15" customWidth="1"/>
    <col min="8955" max="8956" width="9.5" style="15" customWidth="1"/>
    <col min="8957" max="8958" width="10.125" style="15" customWidth="1"/>
    <col min="8959" max="8961" width="9.625" style="15" customWidth="1"/>
    <col min="8962" max="8962" width="14.125" style="15" customWidth="1"/>
    <col min="8963" max="8965" width="12.5" style="15" customWidth="1"/>
    <col min="8966" max="8966" width="13.75" style="15" customWidth="1"/>
    <col min="8967" max="8967" width="11.875" style="15" customWidth="1"/>
    <col min="8968" max="8968" width="12.25" style="15" customWidth="1"/>
    <col min="8969" max="8969" width="11.5" style="15" customWidth="1"/>
    <col min="8970" max="8970" width="14.125" style="15" customWidth="1"/>
    <col min="8971" max="8971" width="16.625" style="15" customWidth="1"/>
    <col min="8972" max="8972" width="19" style="15" customWidth="1"/>
    <col min="8973" max="8973" width="16.75" style="15" customWidth="1"/>
    <col min="8974" max="8974" width="11.875" style="15" customWidth="1"/>
    <col min="8975" max="9207" width="9" style="15"/>
    <col min="9208" max="9208" width="15.5" style="15" customWidth="1"/>
    <col min="9209" max="9209" width="16.25" style="15" customWidth="1"/>
    <col min="9210" max="9210" width="9.625" style="15" customWidth="1"/>
    <col min="9211" max="9212" width="9.5" style="15" customWidth="1"/>
    <col min="9213" max="9214" width="10.125" style="15" customWidth="1"/>
    <col min="9215" max="9217" width="9.625" style="15" customWidth="1"/>
    <col min="9218" max="9218" width="14.125" style="15" customWidth="1"/>
    <col min="9219" max="9221" width="12.5" style="15" customWidth="1"/>
    <col min="9222" max="9222" width="13.75" style="15" customWidth="1"/>
    <col min="9223" max="9223" width="11.875" style="15" customWidth="1"/>
    <col min="9224" max="9224" width="12.25" style="15" customWidth="1"/>
    <col min="9225" max="9225" width="11.5" style="15" customWidth="1"/>
    <col min="9226" max="9226" width="14.125" style="15" customWidth="1"/>
    <col min="9227" max="9227" width="16.625" style="15" customWidth="1"/>
    <col min="9228" max="9228" width="19" style="15" customWidth="1"/>
    <col min="9229" max="9229" width="16.75" style="15" customWidth="1"/>
    <col min="9230" max="9230" width="11.875" style="15" customWidth="1"/>
    <col min="9231" max="9463" width="9" style="15"/>
    <col min="9464" max="9464" width="15.5" style="15" customWidth="1"/>
    <col min="9465" max="9465" width="16.25" style="15" customWidth="1"/>
    <col min="9466" max="9466" width="9.625" style="15" customWidth="1"/>
    <col min="9467" max="9468" width="9.5" style="15" customWidth="1"/>
    <col min="9469" max="9470" width="10.125" style="15" customWidth="1"/>
    <col min="9471" max="9473" width="9.625" style="15" customWidth="1"/>
    <col min="9474" max="9474" width="14.125" style="15" customWidth="1"/>
    <col min="9475" max="9477" width="12.5" style="15" customWidth="1"/>
    <col min="9478" max="9478" width="13.75" style="15" customWidth="1"/>
    <col min="9479" max="9479" width="11.875" style="15" customWidth="1"/>
    <col min="9480" max="9480" width="12.25" style="15" customWidth="1"/>
    <col min="9481" max="9481" width="11.5" style="15" customWidth="1"/>
    <col min="9482" max="9482" width="14.125" style="15" customWidth="1"/>
    <col min="9483" max="9483" width="16.625" style="15" customWidth="1"/>
    <col min="9484" max="9484" width="19" style="15" customWidth="1"/>
    <col min="9485" max="9485" width="16.75" style="15" customWidth="1"/>
    <col min="9486" max="9486" width="11.875" style="15" customWidth="1"/>
    <col min="9487" max="9719" width="9" style="15"/>
    <col min="9720" max="9720" width="15.5" style="15" customWidth="1"/>
    <col min="9721" max="9721" width="16.25" style="15" customWidth="1"/>
    <col min="9722" max="9722" width="9.625" style="15" customWidth="1"/>
    <col min="9723" max="9724" width="9.5" style="15" customWidth="1"/>
    <col min="9725" max="9726" width="10.125" style="15" customWidth="1"/>
    <col min="9727" max="9729" width="9.625" style="15" customWidth="1"/>
    <col min="9730" max="9730" width="14.125" style="15" customWidth="1"/>
    <col min="9731" max="9733" width="12.5" style="15" customWidth="1"/>
    <col min="9734" max="9734" width="13.75" style="15" customWidth="1"/>
    <col min="9735" max="9735" width="11.875" style="15" customWidth="1"/>
    <col min="9736" max="9736" width="12.25" style="15" customWidth="1"/>
    <col min="9737" max="9737" width="11.5" style="15" customWidth="1"/>
    <col min="9738" max="9738" width="14.125" style="15" customWidth="1"/>
    <col min="9739" max="9739" width="16.625" style="15" customWidth="1"/>
    <col min="9740" max="9740" width="19" style="15" customWidth="1"/>
    <col min="9741" max="9741" width="16.75" style="15" customWidth="1"/>
    <col min="9742" max="9742" width="11.875" style="15" customWidth="1"/>
    <col min="9743" max="9975" width="9" style="15"/>
    <col min="9976" max="9976" width="15.5" style="15" customWidth="1"/>
    <col min="9977" max="9977" width="16.25" style="15" customWidth="1"/>
    <col min="9978" max="9978" width="9.625" style="15" customWidth="1"/>
    <col min="9979" max="9980" width="9.5" style="15" customWidth="1"/>
    <col min="9981" max="9982" width="10.125" style="15" customWidth="1"/>
    <col min="9983" max="9985" width="9.625" style="15" customWidth="1"/>
    <col min="9986" max="9986" width="14.125" style="15" customWidth="1"/>
    <col min="9987" max="9989" width="12.5" style="15" customWidth="1"/>
    <col min="9990" max="9990" width="13.75" style="15" customWidth="1"/>
    <col min="9991" max="9991" width="11.875" style="15" customWidth="1"/>
    <col min="9992" max="9992" width="12.25" style="15" customWidth="1"/>
    <col min="9993" max="9993" width="11.5" style="15" customWidth="1"/>
    <col min="9994" max="9994" width="14.125" style="15" customWidth="1"/>
    <col min="9995" max="9995" width="16.625" style="15" customWidth="1"/>
    <col min="9996" max="9996" width="19" style="15" customWidth="1"/>
    <col min="9997" max="9997" width="16.75" style="15" customWidth="1"/>
    <col min="9998" max="9998" width="11.875" style="15" customWidth="1"/>
    <col min="9999" max="10231" width="9" style="15"/>
    <col min="10232" max="10232" width="15.5" style="15" customWidth="1"/>
    <col min="10233" max="10233" width="16.25" style="15" customWidth="1"/>
    <col min="10234" max="10234" width="9.625" style="15" customWidth="1"/>
    <col min="10235" max="10236" width="9.5" style="15" customWidth="1"/>
    <col min="10237" max="10238" width="10.125" style="15" customWidth="1"/>
    <col min="10239" max="10241" width="9.625" style="15" customWidth="1"/>
    <col min="10242" max="10242" width="14.125" style="15" customWidth="1"/>
    <col min="10243" max="10245" width="12.5" style="15" customWidth="1"/>
    <col min="10246" max="10246" width="13.75" style="15" customWidth="1"/>
    <col min="10247" max="10247" width="11.875" style="15" customWidth="1"/>
    <col min="10248" max="10248" width="12.25" style="15" customWidth="1"/>
    <col min="10249" max="10249" width="11.5" style="15" customWidth="1"/>
    <col min="10250" max="10250" width="14.125" style="15" customWidth="1"/>
    <col min="10251" max="10251" width="16.625" style="15" customWidth="1"/>
    <col min="10252" max="10252" width="19" style="15" customWidth="1"/>
    <col min="10253" max="10253" width="16.75" style="15" customWidth="1"/>
    <col min="10254" max="10254" width="11.875" style="15" customWidth="1"/>
    <col min="10255" max="10487" width="9" style="15"/>
    <col min="10488" max="10488" width="15.5" style="15" customWidth="1"/>
    <col min="10489" max="10489" width="16.25" style="15" customWidth="1"/>
    <col min="10490" max="10490" width="9.625" style="15" customWidth="1"/>
    <col min="10491" max="10492" width="9.5" style="15" customWidth="1"/>
    <col min="10493" max="10494" width="10.125" style="15" customWidth="1"/>
    <col min="10495" max="10497" width="9.625" style="15" customWidth="1"/>
    <col min="10498" max="10498" width="14.125" style="15" customWidth="1"/>
    <col min="10499" max="10501" width="12.5" style="15" customWidth="1"/>
    <col min="10502" max="10502" width="13.75" style="15" customWidth="1"/>
    <col min="10503" max="10503" width="11.875" style="15" customWidth="1"/>
    <col min="10504" max="10504" width="12.25" style="15" customWidth="1"/>
    <col min="10505" max="10505" width="11.5" style="15" customWidth="1"/>
    <col min="10506" max="10506" width="14.125" style="15" customWidth="1"/>
    <col min="10507" max="10507" width="16.625" style="15" customWidth="1"/>
    <col min="10508" max="10508" width="19" style="15" customWidth="1"/>
    <col min="10509" max="10509" width="16.75" style="15" customWidth="1"/>
    <col min="10510" max="10510" width="11.875" style="15" customWidth="1"/>
    <col min="10511" max="10743" width="9" style="15"/>
    <col min="10744" max="10744" width="15.5" style="15" customWidth="1"/>
    <col min="10745" max="10745" width="16.25" style="15" customWidth="1"/>
    <col min="10746" max="10746" width="9.625" style="15" customWidth="1"/>
    <col min="10747" max="10748" width="9.5" style="15" customWidth="1"/>
    <col min="10749" max="10750" width="10.125" style="15" customWidth="1"/>
    <col min="10751" max="10753" width="9.625" style="15" customWidth="1"/>
    <col min="10754" max="10754" width="14.125" style="15" customWidth="1"/>
    <col min="10755" max="10757" width="12.5" style="15" customWidth="1"/>
    <col min="10758" max="10758" width="13.75" style="15" customWidth="1"/>
    <col min="10759" max="10759" width="11.875" style="15" customWidth="1"/>
    <col min="10760" max="10760" width="12.25" style="15" customWidth="1"/>
    <col min="10761" max="10761" width="11.5" style="15" customWidth="1"/>
    <col min="10762" max="10762" width="14.125" style="15" customWidth="1"/>
    <col min="10763" max="10763" width="16.625" style="15" customWidth="1"/>
    <col min="10764" max="10764" width="19" style="15" customWidth="1"/>
    <col min="10765" max="10765" width="16.75" style="15" customWidth="1"/>
    <col min="10766" max="10766" width="11.875" style="15" customWidth="1"/>
    <col min="10767" max="10999" width="9" style="15"/>
    <col min="11000" max="11000" width="15.5" style="15" customWidth="1"/>
    <col min="11001" max="11001" width="16.25" style="15" customWidth="1"/>
    <col min="11002" max="11002" width="9.625" style="15" customWidth="1"/>
    <col min="11003" max="11004" width="9.5" style="15" customWidth="1"/>
    <col min="11005" max="11006" width="10.125" style="15" customWidth="1"/>
    <col min="11007" max="11009" width="9.625" style="15" customWidth="1"/>
    <col min="11010" max="11010" width="14.125" style="15" customWidth="1"/>
    <col min="11011" max="11013" width="12.5" style="15" customWidth="1"/>
    <col min="11014" max="11014" width="13.75" style="15" customWidth="1"/>
    <col min="11015" max="11015" width="11.875" style="15" customWidth="1"/>
    <col min="11016" max="11016" width="12.25" style="15" customWidth="1"/>
    <col min="11017" max="11017" width="11.5" style="15" customWidth="1"/>
    <col min="11018" max="11018" width="14.125" style="15" customWidth="1"/>
    <col min="11019" max="11019" width="16.625" style="15" customWidth="1"/>
    <col min="11020" max="11020" width="19" style="15" customWidth="1"/>
    <col min="11021" max="11021" width="16.75" style="15" customWidth="1"/>
    <col min="11022" max="11022" width="11.875" style="15" customWidth="1"/>
    <col min="11023" max="11255" width="9" style="15"/>
    <col min="11256" max="11256" width="15.5" style="15" customWidth="1"/>
    <col min="11257" max="11257" width="16.25" style="15" customWidth="1"/>
    <col min="11258" max="11258" width="9.625" style="15" customWidth="1"/>
    <col min="11259" max="11260" width="9.5" style="15" customWidth="1"/>
    <col min="11261" max="11262" width="10.125" style="15" customWidth="1"/>
    <col min="11263" max="11265" width="9.625" style="15" customWidth="1"/>
    <col min="11266" max="11266" width="14.125" style="15" customWidth="1"/>
    <col min="11267" max="11269" width="12.5" style="15" customWidth="1"/>
    <col min="11270" max="11270" width="13.75" style="15" customWidth="1"/>
    <col min="11271" max="11271" width="11.875" style="15" customWidth="1"/>
    <col min="11272" max="11272" width="12.25" style="15" customWidth="1"/>
    <col min="11273" max="11273" width="11.5" style="15" customWidth="1"/>
    <col min="11274" max="11274" width="14.125" style="15" customWidth="1"/>
    <col min="11275" max="11275" width="16.625" style="15" customWidth="1"/>
    <col min="11276" max="11276" width="19" style="15" customWidth="1"/>
    <col min="11277" max="11277" width="16.75" style="15" customWidth="1"/>
    <col min="11278" max="11278" width="11.875" style="15" customWidth="1"/>
    <col min="11279" max="11511" width="9" style="15"/>
    <col min="11512" max="11512" width="15.5" style="15" customWidth="1"/>
    <col min="11513" max="11513" width="16.25" style="15" customWidth="1"/>
    <col min="11514" max="11514" width="9.625" style="15" customWidth="1"/>
    <col min="11515" max="11516" width="9.5" style="15" customWidth="1"/>
    <col min="11517" max="11518" width="10.125" style="15" customWidth="1"/>
    <col min="11519" max="11521" width="9.625" style="15" customWidth="1"/>
    <col min="11522" max="11522" width="14.125" style="15" customWidth="1"/>
    <col min="11523" max="11525" width="12.5" style="15" customWidth="1"/>
    <col min="11526" max="11526" width="13.75" style="15" customWidth="1"/>
    <col min="11527" max="11527" width="11.875" style="15" customWidth="1"/>
    <col min="11528" max="11528" width="12.25" style="15" customWidth="1"/>
    <col min="11529" max="11529" width="11.5" style="15" customWidth="1"/>
    <col min="11530" max="11530" width="14.125" style="15" customWidth="1"/>
    <col min="11531" max="11531" width="16.625" style="15" customWidth="1"/>
    <col min="11532" max="11532" width="19" style="15" customWidth="1"/>
    <col min="11533" max="11533" width="16.75" style="15" customWidth="1"/>
    <col min="11534" max="11534" width="11.875" style="15" customWidth="1"/>
    <col min="11535" max="11767" width="9" style="15"/>
    <col min="11768" max="11768" width="15.5" style="15" customWidth="1"/>
    <col min="11769" max="11769" width="16.25" style="15" customWidth="1"/>
    <col min="11770" max="11770" width="9.625" style="15" customWidth="1"/>
    <col min="11771" max="11772" width="9.5" style="15" customWidth="1"/>
    <col min="11773" max="11774" width="10.125" style="15" customWidth="1"/>
    <col min="11775" max="11777" width="9.625" style="15" customWidth="1"/>
    <col min="11778" max="11778" width="14.125" style="15" customWidth="1"/>
    <col min="11779" max="11781" width="12.5" style="15" customWidth="1"/>
    <col min="11782" max="11782" width="13.75" style="15" customWidth="1"/>
    <col min="11783" max="11783" width="11.875" style="15" customWidth="1"/>
    <col min="11784" max="11784" width="12.25" style="15" customWidth="1"/>
    <col min="11785" max="11785" width="11.5" style="15" customWidth="1"/>
    <col min="11786" max="11786" width="14.125" style="15" customWidth="1"/>
    <col min="11787" max="11787" width="16.625" style="15" customWidth="1"/>
    <col min="11788" max="11788" width="19" style="15" customWidth="1"/>
    <col min="11789" max="11789" width="16.75" style="15" customWidth="1"/>
    <col min="11790" max="11790" width="11.875" style="15" customWidth="1"/>
    <col min="11791" max="12023" width="9" style="15"/>
    <col min="12024" max="12024" width="15.5" style="15" customWidth="1"/>
    <col min="12025" max="12025" width="16.25" style="15" customWidth="1"/>
    <col min="12026" max="12026" width="9.625" style="15" customWidth="1"/>
    <col min="12027" max="12028" width="9.5" style="15" customWidth="1"/>
    <col min="12029" max="12030" width="10.125" style="15" customWidth="1"/>
    <col min="12031" max="12033" width="9.625" style="15" customWidth="1"/>
    <col min="12034" max="12034" width="14.125" style="15" customWidth="1"/>
    <col min="12035" max="12037" width="12.5" style="15" customWidth="1"/>
    <col min="12038" max="12038" width="13.75" style="15" customWidth="1"/>
    <col min="12039" max="12039" width="11.875" style="15" customWidth="1"/>
    <col min="12040" max="12040" width="12.25" style="15" customWidth="1"/>
    <col min="12041" max="12041" width="11.5" style="15" customWidth="1"/>
    <col min="12042" max="12042" width="14.125" style="15" customWidth="1"/>
    <col min="12043" max="12043" width="16.625" style="15" customWidth="1"/>
    <col min="12044" max="12044" width="19" style="15" customWidth="1"/>
    <col min="12045" max="12045" width="16.75" style="15" customWidth="1"/>
    <col min="12046" max="12046" width="11.875" style="15" customWidth="1"/>
    <col min="12047" max="12279" width="9" style="15"/>
    <col min="12280" max="12280" width="15.5" style="15" customWidth="1"/>
    <col min="12281" max="12281" width="16.25" style="15" customWidth="1"/>
    <col min="12282" max="12282" width="9.625" style="15" customWidth="1"/>
    <col min="12283" max="12284" width="9.5" style="15" customWidth="1"/>
    <col min="12285" max="12286" width="10.125" style="15" customWidth="1"/>
    <col min="12287" max="12289" width="9.625" style="15" customWidth="1"/>
    <col min="12290" max="12290" width="14.125" style="15" customWidth="1"/>
    <col min="12291" max="12293" width="12.5" style="15" customWidth="1"/>
    <col min="12294" max="12294" width="13.75" style="15" customWidth="1"/>
    <col min="12295" max="12295" width="11.875" style="15" customWidth="1"/>
    <col min="12296" max="12296" width="12.25" style="15" customWidth="1"/>
    <col min="12297" max="12297" width="11.5" style="15" customWidth="1"/>
    <col min="12298" max="12298" width="14.125" style="15" customWidth="1"/>
    <col min="12299" max="12299" width="16.625" style="15" customWidth="1"/>
    <col min="12300" max="12300" width="19" style="15" customWidth="1"/>
    <col min="12301" max="12301" width="16.75" style="15" customWidth="1"/>
    <col min="12302" max="12302" width="11.875" style="15" customWidth="1"/>
    <col min="12303" max="12535" width="9" style="15"/>
    <col min="12536" max="12536" width="15.5" style="15" customWidth="1"/>
    <col min="12537" max="12537" width="16.25" style="15" customWidth="1"/>
    <col min="12538" max="12538" width="9.625" style="15" customWidth="1"/>
    <col min="12539" max="12540" width="9.5" style="15" customWidth="1"/>
    <col min="12541" max="12542" width="10.125" style="15" customWidth="1"/>
    <col min="12543" max="12545" width="9.625" style="15" customWidth="1"/>
    <col min="12546" max="12546" width="14.125" style="15" customWidth="1"/>
    <col min="12547" max="12549" width="12.5" style="15" customWidth="1"/>
    <col min="12550" max="12550" width="13.75" style="15" customWidth="1"/>
    <col min="12551" max="12551" width="11.875" style="15" customWidth="1"/>
    <col min="12552" max="12552" width="12.25" style="15" customWidth="1"/>
    <col min="12553" max="12553" width="11.5" style="15" customWidth="1"/>
    <col min="12554" max="12554" width="14.125" style="15" customWidth="1"/>
    <col min="12555" max="12555" width="16.625" style="15" customWidth="1"/>
    <col min="12556" max="12556" width="19" style="15" customWidth="1"/>
    <col min="12557" max="12557" width="16.75" style="15" customWidth="1"/>
    <col min="12558" max="12558" width="11.875" style="15" customWidth="1"/>
    <col min="12559" max="12791" width="9" style="15"/>
    <col min="12792" max="12792" width="15.5" style="15" customWidth="1"/>
    <col min="12793" max="12793" width="16.25" style="15" customWidth="1"/>
    <col min="12794" max="12794" width="9.625" style="15" customWidth="1"/>
    <col min="12795" max="12796" width="9.5" style="15" customWidth="1"/>
    <col min="12797" max="12798" width="10.125" style="15" customWidth="1"/>
    <col min="12799" max="12801" width="9.625" style="15" customWidth="1"/>
    <col min="12802" max="12802" width="14.125" style="15" customWidth="1"/>
    <col min="12803" max="12805" width="12.5" style="15" customWidth="1"/>
    <col min="12806" max="12806" width="13.75" style="15" customWidth="1"/>
    <col min="12807" max="12807" width="11.875" style="15" customWidth="1"/>
    <col min="12808" max="12808" width="12.25" style="15" customWidth="1"/>
    <col min="12809" max="12809" width="11.5" style="15" customWidth="1"/>
    <col min="12810" max="12810" width="14.125" style="15" customWidth="1"/>
    <col min="12811" max="12811" width="16.625" style="15" customWidth="1"/>
    <col min="12812" max="12812" width="19" style="15" customWidth="1"/>
    <col min="12813" max="12813" width="16.75" style="15" customWidth="1"/>
    <col min="12814" max="12814" width="11.875" style="15" customWidth="1"/>
    <col min="12815" max="13047" width="9" style="15"/>
    <col min="13048" max="13048" width="15.5" style="15" customWidth="1"/>
    <col min="13049" max="13049" width="16.25" style="15" customWidth="1"/>
    <col min="13050" max="13050" width="9.625" style="15" customWidth="1"/>
    <col min="13051" max="13052" width="9.5" style="15" customWidth="1"/>
    <col min="13053" max="13054" width="10.125" style="15" customWidth="1"/>
    <col min="13055" max="13057" width="9.625" style="15" customWidth="1"/>
    <col min="13058" max="13058" width="14.125" style="15" customWidth="1"/>
    <col min="13059" max="13061" width="12.5" style="15" customWidth="1"/>
    <col min="13062" max="13062" width="13.75" style="15" customWidth="1"/>
    <col min="13063" max="13063" width="11.875" style="15" customWidth="1"/>
    <col min="13064" max="13064" width="12.25" style="15" customWidth="1"/>
    <col min="13065" max="13065" width="11.5" style="15" customWidth="1"/>
    <col min="13066" max="13066" width="14.125" style="15" customWidth="1"/>
    <col min="13067" max="13067" width="16.625" style="15" customWidth="1"/>
    <col min="13068" max="13068" width="19" style="15" customWidth="1"/>
    <col min="13069" max="13069" width="16.75" style="15" customWidth="1"/>
    <col min="13070" max="13070" width="11.875" style="15" customWidth="1"/>
    <col min="13071" max="13303" width="9" style="15"/>
    <col min="13304" max="13304" width="15.5" style="15" customWidth="1"/>
    <col min="13305" max="13305" width="16.25" style="15" customWidth="1"/>
    <col min="13306" max="13306" width="9.625" style="15" customWidth="1"/>
    <col min="13307" max="13308" width="9.5" style="15" customWidth="1"/>
    <col min="13309" max="13310" width="10.125" style="15" customWidth="1"/>
    <col min="13311" max="13313" width="9.625" style="15" customWidth="1"/>
    <col min="13314" max="13314" width="14.125" style="15" customWidth="1"/>
    <col min="13315" max="13317" width="12.5" style="15" customWidth="1"/>
    <col min="13318" max="13318" width="13.75" style="15" customWidth="1"/>
    <col min="13319" max="13319" width="11.875" style="15" customWidth="1"/>
    <col min="13320" max="13320" width="12.25" style="15" customWidth="1"/>
    <col min="13321" max="13321" width="11.5" style="15" customWidth="1"/>
    <col min="13322" max="13322" width="14.125" style="15" customWidth="1"/>
    <col min="13323" max="13323" width="16.625" style="15" customWidth="1"/>
    <col min="13324" max="13324" width="19" style="15" customWidth="1"/>
    <col min="13325" max="13325" width="16.75" style="15" customWidth="1"/>
    <col min="13326" max="13326" width="11.875" style="15" customWidth="1"/>
    <col min="13327" max="13559" width="9" style="15"/>
    <col min="13560" max="13560" width="15.5" style="15" customWidth="1"/>
    <col min="13561" max="13561" width="16.25" style="15" customWidth="1"/>
    <col min="13562" max="13562" width="9.625" style="15" customWidth="1"/>
    <col min="13563" max="13564" width="9.5" style="15" customWidth="1"/>
    <col min="13565" max="13566" width="10.125" style="15" customWidth="1"/>
    <col min="13567" max="13569" width="9.625" style="15" customWidth="1"/>
    <col min="13570" max="13570" width="14.125" style="15" customWidth="1"/>
    <col min="13571" max="13573" width="12.5" style="15" customWidth="1"/>
    <col min="13574" max="13574" width="13.75" style="15" customWidth="1"/>
    <col min="13575" max="13575" width="11.875" style="15" customWidth="1"/>
    <col min="13576" max="13576" width="12.25" style="15" customWidth="1"/>
    <col min="13577" max="13577" width="11.5" style="15" customWidth="1"/>
    <col min="13578" max="13578" width="14.125" style="15" customWidth="1"/>
    <col min="13579" max="13579" width="16.625" style="15" customWidth="1"/>
    <col min="13580" max="13580" width="19" style="15" customWidth="1"/>
    <col min="13581" max="13581" width="16.75" style="15" customWidth="1"/>
    <col min="13582" max="13582" width="11.875" style="15" customWidth="1"/>
    <col min="13583" max="13815" width="9" style="15"/>
    <col min="13816" max="13816" width="15.5" style="15" customWidth="1"/>
    <col min="13817" max="13817" width="16.25" style="15" customWidth="1"/>
    <col min="13818" max="13818" width="9.625" style="15" customWidth="1"/>
    <col min="13819" max="13820" width="9.5" style="15" customWidth="1"/>
    <col min="13821" max="13822" width="10.125" style="15" customWidth="1"/>
    <col min="13823" max="13825" width="9.625" style="15" customWidth="1"/>
    <col min="13826" max="13826" width="14.125" style="15" customWidth="1"/>
    <col min="13827" max="13829" width="12.5" style="15" customWidth="1"/>
    <col min="13830" max="13830" width="13.75" style="15" customWidth="1"/>
    <col min="13831" max="13831" width="11.875" style="15" customWidth="1"/>
    <col min="13832" max="13832" width="12.25" style="15" customWidth="1"/>
    <col min="13833" max="13833" width="11.5" style="15" customWidth="1"/>
    <col min="13834" max="13834" width="14.125" style="15" customWidth="1"/>
    <col min="13835" max="13835" width="16.625" style="15" customWidth="1"/>
    <col min="13836" max="13836" width="19" style="15" customWidth="1"/>
    <col min="13837" max="13837" width="16.75" style="15" customWidth="1"/>
    <col min="13838" max="13838" width="11.875" style="15" customWidth="1"/>
    <col min="13839" max="14071" width="9" style="15"/>
    <col min="14072" max="14072" width="15.5" style="15" customWidth="1"/>
    <col min="14073" max="14073" width="16.25" style="15" customWidth="1"/>
    <col min="14074" max="14074" width="9.625" style="15" customWidth="1"/>
    <col min="14075" max="14076" width="9.5" style="15" customWidth="1"/>
    <col min="14077" max="14078" width="10.125" style="15" customWidth="1"/>
    <col min="14079" max="14081" width="9.625" style="15" customWidth="1"/>
    <col min="14082" max="14082" width="14.125" style="15" customWidth="1"/>
    <col min="14083" max="14085" width="12.5" style="15" customWidth="1"/>
    <col min="14086" max="14086" width="13.75" style="15" customWidth="1"/>
    <col min="14087" max="14087" width="11.875" style="15" customWidth="1"/>
    <col min="14088" max="14088" width="12.25" style="15" customWidth="1"/>
    <col min="14089" max="14089" width="11.5" style="15" customWidth="1"/>
    <col min="14090" max="14090" width="14.125" style="15" customWidth="1"/>
    <col min="14091" max="14091" width="16.625" style="15" customWidth="1"/>
    <col min="14092" max="14092" width="19" style="15" customWidth="1"/>
    <col min="14093" max="14093" width="16.75" style="15" customWidth="1"/>
    <col min="14094" max="14094" width="11.875" style="15" customWidth="1"/>
    <col min="14095" max="14327" width="9" style="15"/>
    <col min="14328" max="14328" width="15.5" style="15" customWidth="1"/>
    <col min="14329" max="14329" width="16.25" style="15" customWidth="1"/>
    <col min="14330" max="14330" width="9.625" style="15" customWidth="1"/>
    <col min="14331" max="14332" width="9.5" style="15" customWidth="1"/>
    <col min="14333" max="14334" width="10.125" style="15" customWidth="1"/>
    <col min="14335" max="14337" width="9.625" style="15" customWidth="1"/>
    <col min="14338" max="14338" width="14.125" style="15" customWidth="1"/>
    <col min="14339" max="14341" width="12.5" style="15" customWidth="1"/>
    <col min="14342" max="14342" width="13.75" style="15" customWidth="1"/>
    <col min="14343" max="14343" width="11.875" style="15" customWidth="1"/>
    <col min="14344" max="14344" width="12.25" style="15" customWidth="1"/>
    <col min="14345" max="14345" width="11.5" style="15" customWidth="1"/>
    <col min="14346" max="14346" width="14.125" style="15" customWidth="1"/>
    <col min="14347" max="14347" width="16.625" style="15" customWidth="1"/>
    <col min="14348" max="14348" width="19" style="15" customWidth="1"/>
    <col min="14349" max="14349" width="16.75" style="15" customWidth="1"/>
    <col min="14350" max="14350" width="11.875" style="15" customWidth="1"/>
    <col min="14351" max="14583" width="9" style="15"/>
    <col min="14584" max="14584" width="15.5" style="15" customWidth="1"/>
    <col min="14585" max="14585" width="16.25" style="15" customWidth="1"/>
    <col min="14586" max="14586" width="9.625" style="15" customWidth="1"/>
    <col min="14587" max="14588" width="9.5" style="15" customWidth="1"/>
    <col min="14589" max="14590" width="10.125" style="15" customWidth="1"/>
    <col min="14591" max="14593" width="9.625" style="15" customWidth="1"/>
    <col min="14594" max="14594" width="14.125" style="15" customWidth="1"/>
    <col min="14595" max="14597" width="12.5" style="15" customWidth="1"/>
    <col min="14598" max="14598" width="13.75" style="15" customWidth="1"/>
    <col min="14599" max="14599" width="11.875" style="15" customWidth="1"/>
    <col min="14600" max="14600" width="12.25" style="15" customWidth="1"/>
    <col min="14601" max="14601" width="11.5" style="15" customWidth="1"/>
    <col min="14602" max="14602" width="14.125" style="15" customWidth="1"/>
    <col min="14603" max="14603" width="16.625" style="15" customWidth="1"/>
    <col min="14604" max="14604" width="19" style="15" customWidth="1"/>
    <col min="14605" max="14605" width="16.75" style="15" customWidth="1"/>
    <col min="14606" max="14606" width="11.875" style="15" customWidth="1"/>
    <col min="14607" max="14839" width="9" style="15"/>
    <col min="14840" max="14840" width="15.5" style="15" customWidth="1"/>
    <col min="14841" max="14841" width="16.25" style="15" customWidth="1"/>
    <col min="14842" max="14842" width="9.625" style="15" customWidth="1"/>
    <col min="14843" max="14844" width="9.5" style="15" customWidth="1"/>
    <col min="14845" max="14846" width="10.125" style="15" customWidth="1"/>
    <col min="14847" max="14849" width="9.625" style="15" customWidth="1"/>
    <col min="14850" max="14850" width="14.125" style="15" customWidth="1"/>
    <col min="14851" max="14853" width="12.5" style="15" customWidth="1"/>
    <col min="14854" max="14854" width="13.75" style="15" customWidth="1"/>
    <col min="14855" max="14855" width="11.875" style="15" customWidth="1"/>
    <col min="14856" max="14856" width="12.25" style="15" customWidth="1"/>
    <col min="14857" max="14857" width="11.5" style="15" customWidth="1"/>
    <col min="14858" max="14858" width="14.125" style="15" customWidth="1"/>
    <col min="14859" max="14859" width="16.625" style="15" customWidth="1"/>
    <col min="14860" max="14860" width="19" style="15" customWidth="1"/>
    <col min="14861" max="14861" width="16.75" style="15" customWidth="1"/>
    <col min="14862" max="14862" width="11.875" style="15" customWidth="1"/>
    <col min="14863" max="15095" width="9" style="15"/>
    <col min="15096" max="15096" width="15.5" style="15" customWidth="1"/>
    <col min="15097" max="15097" width="16.25" style="15" customWidth="1"/>
    <col min="15098" max="15098" width="9.625" style="15" customWidth="1"/>
    <col min="15099" max="15100" width="9.5" style="15" customWidth="1"/>
    <col min="15101" max="15102" width="10.125" style="15" customWidth="1"/>
    <col min="15103" max="15105" width="9.625" style="15" customWidth="1"/>
    <col min="15106" max="15106" width="14.125" style="15" customWidth="1"/>
    <col min="15107" max="15109" width="12.5" style="15" customWidth="1"/>
    <col min="15110" max="15110" width="13.75" style="15" customWidth="1"/>
    <col min="15111" max="15111" width="11.875" style="15" customWidth="1"/>
    <col min="15112" max="15112" width="12.25" style="15" customWidth="1"/>
    <col min="15113" max="15113" width="11.5" style="15" customWidth="1"/>
    <col min="15114" max="15114" width="14.125" style="15" customWidth="1"/>
    <col min="15115" max="15115" width="16.625" style="15" customWidth="1"/>
    <col min="15116" max="15116" width="19" style="15" customWidth="1"/>
    <col min="15117" max="15117" width="16.75" style="15" customWidth="1"/>
    <col min="15118" max="15118" width="11.875" style="15" customWidth="1"/>
    <col min="15119" max="15351" width="9" style="15"/>
    <col min="15352" max="15352" width="15.5" style="15" customWidth="1"/>
    <col min="15353" max="15353" width="16.25" style="15" customWidth="1"/>
    <col min="15354" max="15354" width="9.625" style="15" customWidth="1"/>
    <col min="15355" max="15356" width="9.5" style="15" customWidth="1"/>
    <col min="15357" max="15358" width="10.125" style="15" customWidth="1"/>
    <col min="15359" max="15361" width="9.625" style="15" customWidth="1"/>
    <col min="15362" max="15362" width="14.125" style="15" customWidth="1"/>
    <col min="15363" max="15365" width="12.5" style="15" customWidth="1"/>
    <col min="15366" max="15366" width="13.75" style="15" customWidth="1"/>
    <col min="15367" max="15367" width="11.875" style="15" customWidth="1"/>
    <col min="15368" max="15368" width="12.25" style="15" customWidth="1"/>
    <col min="15369" max="15369" width="11.5" style="15" customWidth="1"/>
    <col min="15370" max="15370" width="14.125" style="15" customWidth="1"/>
    <col min="15371" max="15371" width="16.625" style="15" customWidth="1"/>
    <col min="15372" max="15372" width="19" style="15" customWidth="1"/>
    <col min="15373" max="15373" width="16.75" style="15" customWidth="1"/>
    <col min="15374" max="15374" width="11.875" style="15" customWidth="1"/>
    <col min="15375" max="15607" width="9" style="15"/>
    <col min="15608" max="15608" width="15.5" style="15" customWidth="1"/>
    <col min="15609" max="15609" width="16.25" style="15" customWidth="1"/>
    <col min="15610" max="15610" width="9.625" style="15" customWidth="1"/>
    <col min="15611" max="15612" width="9.5" style="15" customWidth="1"/>
    <col min="15613" max="15614" width="10.125" style="15" customWidth="1"/>
    <col min="15615" max="15617" width="9.625" style="15" customWidth="1"/>
    <col min="15618" max="15618" width="14.125" style="15" customWidth="1"/>
    <col min="15619" max="15621" width="12.5" style="15" customWidth="1"/>
    <col min="15622" max="15622" width="13.75" style="15" customWidth="1"/>
    <col min="15623" max="15623" width="11.875" style="15" customWidth="1"/>
    <col min="15624" max="15624" width="12.25" style="15" customWidth="1"/>
    <col min="15625" max="15625" width="11.5" style="15" customWidth="1"/>
    <col min="15626" max="15626" width="14.125" style="15" customWidth="1"/>
    <col min="15627" max="15627" width="16.625" style="15" customWidth="1"/>
    <col min="15628" max="15628" width="19" style="15" customWidth="1"/>
    <col min="15629" max="15629" width="16.75" style="15" customWidth="1"/>
    <col min="15630" max="15630" width="11.875" style="15" customWidth="1"/>
    <col min="15631" max="15863" width="9" style="15"/>
    <col min="15864" max="15864" width="15.5" style="15" customWidth="1"/>
    <col min="15865" max="15865" width="16.25" style="15" customWidth="1"/>
    <col min="15866" max="15866" width="9.625" style="15" customWidth="1"/>
    <col min="15867" max="15868" width="9.5" style="15" customWidth="1"/>
    <col min="15869" max="15870" width="10.125" style="15" customWidth="1"/>
    <col min="15871" max="15873" width="9.625" style="15" customWidth="1"/>
    <col min="15874" max="15874" width="14.125" style="15" customWidth="1"/>
    <col min="15875" max="15877" width="12.5" style="15" customWidth="1"/>
    <col min="15878" max="15878" width="13.75" style="15" customWidth="1"/>
    <col min="15879" max="15879" width="11.875" style="15" customWidth="1"/>
    <col min="15880" max="15880" width="12.25" style="15" customWidth="1"/>
    <col min="15881" max="15881" width="11.5" style="15" customWidth="1"/>
    <col min="15882" max="15882" width="14.125" style="15" customWidth="1"/>
    <col min="15883" max="15883" width="16.625" style="15" customWidth="1"/>
    <col min="15884" max="15884" width="19" style="15" customWidth="1"/>
    <col min="15885" max="15885" width="16.75" style="15" customWidth="1"/>
    <col min="15886" max="15886" width="11.875" style="15" customWidth="1"/>
    <col min="15887" max="16119" width="9" style="15"/>
    <col min="16120" max="16120" width="15.5" style="15" customWidth="1"/>
    <col min="16121" max="16121" width="16.25" style="15" customWidth="1"/>
    <col min="16122" max="16122" width="9.625" style="15" customWidth="1"/>
    <col min="16123" max="16124" width="9.5" style="15" customWidth="1"/>
    <col min="16125" max="16126" width="10.125" style="15" customWidth="1"/>
    <col min="16127" max="16129" width="9.625" style="15" customWidth="1"/>
    <col min="16130" max="16130" width="14.125" style="15" customWidth="1"/>
    <col min="16131" max="16133" width="12.5" style="15" customWidth="1"/>
    <col min="16134" max="16134" width="13.75" style="15" customWidth="1"/>
    <col min="16135" max="16135" width="11.875" style="15" customWidth="1"/>
    <col min="16136" max="16136" width="12.25" style="15" customWidth="1"/>
    <col min="16137" max="16137" width="11.5" style="15" customWidth="1"/>
    <col min="16138" max="16138" width="14.125" style="15" customWidth="1"/>
    <col min="16139" max="16139" width="16.625" style="15" customWidth="1"/>
    <col min="16140" max="16140" width="19" style="15" customWidth="1"/>
    <col min="16141" max="16141" width="16.75" style="15" customWidth="1"/>
    <col min="16142" max="16142" width="11.875" style="15" customWidth="1"/>
    <col min="16143" max="16384" width="9" style="15"/>
  </cols>
  <sheetData>
    <row r="1" spans="1:38" ht="18.75">
      <c r="A1" s="47" t="s">
        <v>264</v>
      </c>
      <c r="B1" s="15" t="s">
        <v>206</v>
      </c>
    </row>
    <row r="2" spans="1:38" ht="18.75">
      <c r="A2" s="47"/>
    </row>
    <row r="3" spans="1:38" ht="21.75" customHeight="1">
      <c r="A3" s="724"/>
      <c r="B3" s="724"/>
      <c r="C3" s="578" t="s">
        <v>211</v>
      </c>
      <c r="D3" s="579"/>
      <c r="E3" s="579"/>
      <c r="F3" s="580"/>
      <c r="G3" s="44"/>
    </row>
    <row r="4" spans="1:38" ht="58.5" customHeight="1">
      <c r="A4" s="724"/>
      <c r="B4" s="724"/>
      <c r="C4" s="206" t="s">
        <v>177</v>
      </c>
      <c r="D4" s="206" t="s">
        <v>229</v>
      </c>
      <c r="E4" s="206" t="s">
        <v>230</v>
      </c>
      <c r="F4" s="192" t="s">
        <v>231</v>
      </c>
      <c r="G4" s="44"/>
    </row>
    <row r="5" spans="1:38" ht="45.75" customHeight="1">
      <c r="A5" s="717" t="s">
        <v>232</v>
      </c>
      <c r="B5" s="725"/>
      <c r="C5" s="207">
        <f>SUM(D5:F5)</f>
        <v>3258766.9052333804</v>
      </c>
      <c r="D5" s="428">
        <v>3012926</v>
      </c>
      <c r="E5" s="428">
        <v>45000</v>
      </c>
      <c r="F5" s="428">
        <v>200840.9052333805</v>
      </c>
      <c r="G5" s="45"/>
      <c r="H5" s="383"/>
      <c r="I5" s="383"/>
      <c r="J5" s="383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6"/>
      <c r="Z5" s="46"/>
      <c r="AA5" s="46"/>
      <c r="AB5" s="46"/>
      <c r="AC5" s="46"/>
      <c r="AD5" s="46"/>
      <c r="AF5" s="44"/>
      <c r="AG5" s="44"/>
      <c r="AH5" s="44"/>
      <c r="AI5" s="44"/>
      <c r="AJ5" s="44"/>
      <c r="AK5" s="44"/>
      <c r="AL5" s="44"/>
    </row>
    <row r="6" spans="1:38">
      <c r="A6" s="714" t="s">
        <v>233</v>
      </c>
      <c r="B6" s="82" t="s">
        <v>234</v>
      </c>
      <c r="C6" s="48">
        <f t="shared" ref="C6:C18" si="0">SUM(D6:F6)</f>
        <v>32255000</v>
      </c>
      <c r="D6" s="429"/>
      <c r="E6" s="429"/>
      <c r="F6" s="430">
        <v>32255000</v>
      </c>
      <c r="G6" s="44"/>
      <c r="H6" s="384"/>
      <c r="I6" s="384"/>
      <c r="J6" s="38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AF6" s="44"/>
      <c r="AG6" s="44"/>
      <c r="AH6" s="44"/>
      <c r="AI6" s="44"/>
      <c r="AJ6" s="44"/>
      <c r="AK6" s="44"/>
      <c r="AL6" s="44"/>
    </row>
    <row r="7" spans="1:38" ht="30">
      <c r="A7" s="715"/>
      <c r="B7" s="64" t="s">
        <v>235</v>
      </c>
      <c r="C7" s="207">
        <f t="shared" si="0"/>
        <v>950000</v>
      </c>
      <c r="D7" s="429"/>
      <c r="E7" s="430">
        <v>0</v>
      </c>
      <c r="F7" s="430">
        <v>950000</v>
      </c>
      <c r="G7" s="44"/>
      <c r="H7" s="384"/>
      <c r="I7" s="384"/>
      <c r="J7" s="38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AF7" s="44"/>
      <c r="AG7" s="44"/>
      <c r="AH7" s="44"/>
      <c r="AI7" s="44"/>
      <c r="AJ7" s="44"/>
      <c r="AK7" s="44"/>
      <c r="AL7" s="44"/>
    </row>
    <row r="8" spans="1:38">
      <c r="A8" s="715"/>
      <c r="B8" s="67" t="s">
        <v>236</v>
      </c>
      <c r="C8" s="207">
        <f t="shared" si="0"/>
        <v>26492095</v>
      </c>
      <c r="D8" s="429"/>
      <c r="E8" s="430">
        <v>0</v>
      </c>
      <c r="F8" s="430">
        <v>26492095</v>
      </c>
      <c r="H8" s="384"/>
      <c r="I8" s="384"/>
      <c r="J8" s="38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</row>
    <row r="9" spans="1:38" ht="30">
      <c r="A9" s="716"/>
      <c r="B9" s="64" t="s">
        <v>237</v>
      </c>
      <c r="C9" s="207">
        <f t="shared" si="0"/>
        <v>2323085</v>
      </c>
      <c r="D9" s="429"/>
      <c r="E9" s="430">
        <v>0</v>
      </c>
      <c r="F9" s="430">
        <v>2323085</v>
      </c>
      <c r="H9" s="384"/>
      <c r="I9" s="384"/>
      <c r="J9" s="38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</row>
    <row r="10" spans="1:38" s="46" customFormat="1">
      <c r="A10" s="713" t="s">
        <v>238</v>
      </c>
      <c r="B10" s="64" t="s">
        <v>239</v>
      </c>
      <c r="C10" s="207">
        <f t="shared" si="0"/>
        <v>0</v>
      </c>
      <c r="D10" s="429"/>
      <c r="E10" s="430">
        <v>0</v>
      </c>
      <c r="F10" s="430">
        <v>0</v>
      </c>
      <c r="H10" s="384"/>
      <c r="I10" s="384"/>
      <c r="J10" s="38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15"/>
      <c r="Z10" s="15"/>
      <c r="AA10" s="15"/>
      <c r="AB10" s="15"/>
      <c r="AC10" s="15"/>
      <c r="AD10" s="15"/>
    </row>
    <row r="11" spans="1:38" s="46" customFormat="1">
      <c r="A11" s="713"/>
      <c r="B11" s="64" t="s">
        <v>240</v>
      </c>
      <c r="C11" s="207">
        <f t="shared" si="0"/>
        <v>300000</v>
      </c>
      <c r="D11" s="429"/>
      <c r="E11" s="430">
        <v>0</v>
      </c>
      <c r="F11" s="430">
        <v>300000</v>
      </c>
      <c r="H11" s="384"/>
      <c r="I11" s="384"/>
      <c r="J11" s="38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15"/>
      <c r="Z11" s="15"/>
      <c r="AA11" s="15"/>
      <c r="AB11" s="15"/>
      <c r="AC11" s="15"/>
      <c r="AD11" s="15"/>
    </row>
    <row r="12" spans="1:38" s="46" customFormat="1" ht="30">
      <c r="A12" s="713"/>
      <c r="B12" s="64" t="s">
        <v>241</v>
      </c>
      <c r="C12" s="207">
        <f t="shared" si="0"/>
        <v>0</v>
      </c>
      <c r="D12" s="429"/>
      <c r="E12" s="430">
        <v>0</v>
      </c>
      <c r="F12" s="430">
        <v>0</v>
      </c>
      <c r="H12" s="384"/>
      <c r="I12" s="384"/>
      <c r="J12" s="38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15"/>
      <c r="Z12" s="15"/>
      <c r="AA12" s="15"/>
      <c r="AB12" s="15"/>
      <c r="AC12" s="15"/>
      <c r="AD12" s="15"/>
    </row>
    <row r="13" spans="1:38">
      <c r="A13" s="713" t="s">
        <v>242</v>
      </c>
      <c r="B13" s="717"/>
      <c r="C13" s="207">
        <f t="shared" si="0"/>
        <v>0</v>
      </c>
      <c r="D13" s="428">
        <v>0</v>
      </c>
      <c r="E13" s="430">
        <v>0</v>
      </c>
      <c r="F13" s="430">
        <v>0</v>
      </c>
      <c r="H13" s="384"/>
      <c r="I13" s="384"/>
      <c r="J13" s="38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</row>
    <row r="14" spans="1:38">
      <c r="A14" s="713" t="s">
        <v>243</v>
      </c>
      <c r="B14" s="717"/>
      <c r="C14" s="207">
        <f t="shared" si="0"/>
        <v>7429886.7843784373</v>
      </c>
      <c r="D14" s="428">
        <v>4188094</v>
      </c>
      <c r="E14" s="430">
        <v>0</v>
      </c>
      <c r="F14" s="430">
        <v>3241792.7843784373</v>
      </c>
      <c r="H14" s="384"/>
      <c r="I14" s="384"/>
      <c r="J14" s="38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</row>
    <row r="15" spans="1:38" ht="31.5" customHeight="1">
      <c r="A15" s="713" t="s">
        <v>244</v>
      </c>
      <c r="B15" s="717"/>
      <c r="C15" s="207">
        <f t="shared" si="0"/>
        <v>35971613.854942635</v>
      </c>
      <c r="D15" s="428">
        <v>11276243</v>
      </c>
      <c r="E15" s="430">
        <v>0</v>
      </c>
      <c r="F15" s="430">
        <v>24695370.854942638</v>
      </c>
      <c r="H15" s="384"/>
      <c r="I15" s="384"/>
      <c r="J15" s="38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</row>
    <row r="16" spans="1:38" ht="93" customHeight="1">
      <c r="A16" s="713" t="s">
        <v>245</v>
      </c>
      <c r="B16" s="64" t="s">
        <v>246</v>
      </c>
      <c r="C16" s="207">
        <f t="shared" si="0"/>
        <v>1768956.467075279</v>
      </c>
      <c r="D16" s="428">
        <v>0</v>
      </c>
      <c r="E16" s="430">
        <v>0</v>
      </c>
      <c r="F16" s="430">
        <v>1768956.467075279</v>
      </c>
      <c r="H16" s="384"/>
      <c r="I16" s="384"/>
      <c r="J16" s="38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</row>
    <row r="17" spans="1:11" ht="30.75" customHeight="1">
      <c r="A17" s="713"/>
      <c r="B17" s="64" t="s">
        <v>247</v>
      </c>
      <c r="C17" s="207">
        <f t="shared" si="0"/>
        <v>1482318.0889517525</v>
      </c>
      <c r="D17" s="428">
        <v>0</v>
      </c>
      <c r="E17" s="430">
        <v>0</v>
      </c>
      <c r="F17" s="430">
        <v>1482318.0889517525</v>
      </c>
      <c r="H17" s="384"/>
      <c r="I17" s="384"/>
      <c r="J17" s="384"/>
    </row>
    <row r="18" spans="1:11" ht="15.75" thickBot="1">
      <c r="A18" s="718" t="s">
        <v>248</v>
      </c>
      <c r="B18" s="719"/>
      <c r="C18" s="68">
        <f t="shared" si="0"/>
        <v>5632611.3435486406</v>
      </c>
      <c r="D18" s="431">
        <v>4638485</v>
      </c>
      <c r="E18" s="432">
        <v>0</v>
      </c>
      <c r="F18" s="432">
        <v>994126.34354864061</v>
      </c>
      <c r="H18" s="382"/>
      <c r="I18" s="382"/>
      <c r="J18" s="382"/>
    </row>
    <row r="19" spans="1:11" ht="44.25" customHeight="1">
      <c r="A19" s="720" t="s">
        <v>400</v>
      </c>
      <c r="B19" s="721"/>
      <c r="C19" s="73">
        <f>SUM(D19:F19)</f>
        <v>112755203.13059877</v>
      </c>
      <c r="D19" s="433">
        <v>21898538</v>
      </c>
      <c r="E19" s="433">
        <v>45000</v>
      </c>
      <c r="F19" s="433">
        <v>90811665.130598769</v>
      </c>
      <c r="H19" s="382"/>
      <c r="I19" s="382"/>
      <c r="J19" s="382"/>
    </row>
    <row r="20" spans="1:11" ht="62.25" customHeight="1">
      <c r="A20" s="708" t="s">
        <v>401</v>
      </c>
      <c r="B20" s="708"/>
      <c r="C20" s="44"/>
      <c r="D20" s="664"/>
      <c r="E20" s="665"/>
      <c r="F20" s="208" t="s">
        <v>231</v>
      </c>
    </row>
    <row r="21" spans="1:11" ht="30" customHeight="1">
      <c r="B21" s="209"/>
      <c r="C21" s="726" t="s">
        <v>249</v>
      </c>
      <c r="D21" s="728" t="s">
        <v>250</v>
      </c>
      <c r="E21" s="665"/>
      <c r="F21" s="428">
        <v>32255000</v>
      </c>
      <c r="H21" s="382"/>
    </row>
    <row r="22" spans="1:11" ht="30" customHeight="1">
      <c r="B22" s="46"/>
      <c r="C22" s="727"/>
      <c r="D22" s="728" t="s">
        <v>251</v>
      </c>
      <c r="E22" s="665"/>
      <c r="F22" s="428">
        <v>22528915</v>
      </c>
      <c r="H22" s="382"/>
    </row>
    <row r="23" spans="1:11" ht="15" customHeight="1">
      <c r="B23" s="46"/>
      <c r="C23" s="726" t="s">
        <v>252</v>
      </c>
      <c r="D23" s="728" t="s">
        <v>71</v>
      </c>
      <c r="E23" s="665"/>
      <c r="F23" s="428">
        <v>16622688.983184027</v>
      </c>
      <c r="H23" s="382"/>
    </row>
    <row r="24" spans="1:11">
      <c r="B24" s="46"/>
      <c r="C24" s="729"/>
      <c r="D24" s="728" t="s">
        <v>72</v>
      </c>
      <c r="E24" s="665"/>
      <c r="F24" s="428">
        <v>739178.0606632093</v>
      </c>
      <c r="H24" s="382"/>
      <c r="K24" s="49"/>
    </row>
    <row r="25" spans="1:11">
      <c r="B25" s="46"/>
      <c r="C25" s="729"/>
      <c r="D25" s="728" t="s">
        <v>253</v>
      </c>
      <c r="E25" s="665"/>
      <c r="F25" s="428">
        <v>0</v>
      </c>
      <c r="H25" s="382"/>
      <c r="K25" s="44"/>
    </row>
    <row r="26" spans="1:11" ht="15" customHeight="1">
      <c r="B26" s="46"/>
      <c r="C26" s="729"/>
      <c r="D26" s="728" t="s">
        <v>254</v>
      </c>
      <c r="E26" s="665"/>
      <c r="F26" s="428">
        <v>207296.87254439728</v>
      </c>
      <c r="H26" s="382"/>
      <c r="K26" s="44"/>
    </row>
    <row r="27" spans="1:11">
      <c r="B27" s="46"/>
      <c r="C27" s="727"/>
      <c r="D27" s="728" t="s">
        <v>255</v>
      </c>
      <c r="E27" s="665"/>
      <c r="F27" s="428">
        <v>104999.214207135</v>
      </c>
      <c r="H27" s="382"/>
      <c r="K27" s="44"/>
    </row>
    <row r="28" spans="1:11" ht="15" customHeight="1">
      <c r="B28" s="46"/>
      <c r="C28" s="728" t="s">
        <v>256</v>
      </c>
      <c r="D28" s="664"/>
      <c r="E28" s="665"/>
      <c r="F28" s="428">
        <v>1790770</v>
      </c>
      <c r="H28" s="382"/>
    </row>
    <row r="29" spans="1:11" ht="15" customHeight="1">
      <c r="C29" s="726" t="s">
        <v>257</v>
      </c>
      <c r="D29" s="728" t="s">
        <v>258</v>
      </c>
      <c r="E29" s="665"/>
      <c r="F29" s="428">
        <v>1440977</v>
      </c>
      <c r="H29" s="382"/>
    </row>
    <row r="30" spans="1:11">
      <c r="C30" s="727"/>
      <c r="D30" s="728" t="s">
        <v>259</v>
      </c>
      <c r="E30" s="665"/>
      <c r="F30" s="428">
        <v>412728</v>
      </c>
      <c r="H30" s="382"/>
    </row>
    <row r="31" spans="1:11">
      <c r="C31" s="728" t="s">
        <v>260</v>
      </c>
      <c r="D31" s="664"/>
      <c r="E31" s="665"/>
      <c r="F31" s="428">
        <v>0</v>
      </c>
      <c r="H31" s="382"/>
    </row>
    <row r="32" spans="1:11" ht="15" customHeight="1">
      <c r="C32" s="728" t="s">
        <v>261</v>
      </c>
      <c r="D32" s="664"/>
      <c r="E32" s="665"/>
      <c r="F32" s="428">
        <v>11639914</v>
      </c>
      <c r="H32" s="382"/>
    </row>
    <row r="33" spans="3:8">
      <c r="C33" s="728" t="s">
        <v>262</v>
      </c>
      <c r="D33" s="664"/>
      <c r="E33" s="665"/>
      <c r="F33" s="428">
        <v>340563</v>
      </c>
      <c r="H33" s="382"/>
    </row>
    <row r="34" spans="3:8">
      <c r="C34" s="728" t="s">
        <v>263</v>
      </c>
      <c r="D34" s="664"/>
      <c r="E34" s="665"/>
      <c r="F34" s="428">
        <v>2728635</v>
      </c>
      <c r="H34" s="382"/>
    </row>
  </sheetData>
  <mergeCells count="30">
    <mergeCell ref="C33:E33"/>
    <mergeCell ref="C34:E34"/>
    <mergeCell ref="C28:E28"/>
    <mergeCell ref="C29:C30"/>
    <mergeCell ref="D29:E29"/>
    <mergeCell ref="D30:E30"/>
    <mergeCell ref="C31:E31"/>
    <mergeCell ref="C32:E32"/>
    <mergeCell ref="C21:C22"/>
    <mergeCell ref="D21:E21"/>
    <mergeCell ref="D22:E22"/>
    <mergeCell ref="C23:C27"/>
    <mergeCell ref="D23:E23"/>
    <mergeCell ref="D24:E24"/>
    <mergeCell ref="D25:E25"/>
    <mergeCell ref="D26:E26"/>
    <mergeCell ref="D27:E27"/>
    <mergeCell ref="A20:B20"/>
    <mergeCell ref="A3:B4"/>
    <mergeCell ref="C3:F3"/>
    <mergeCell ref="A5:B5"/>
    <mergeCell ref="A6:A9"/>
    <mergeCell ref="A10:A12"/>
    <mergeCell ref="A13:B13"/>
    <mergeCell ref="A14:B14"/>
    <mergeCell ref="A15:B15"/>
    <mergeCell ref="A16:A17"/>
    <mergeCell ref="A18:B18"/>
    <mergeCell ref="A19:B19"/>
    <mergeCell ref="D20:E20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68"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opLeftCell="A4" workbookViewId="0">
      <selection activeCell="C37" sqref="C37"/>
    </sheetView>
  </sheetViews>
  <sheetFormatPr defaultRowHeight="15"/>
  <cols>
    <col min="1" max="1" width="27.75" style="115" customWidth="1"/>
    <col min="2" max="2" width="29.25" style="115" customWidth="1"/>
    <col min="3" max="18" width="8.25" style="115" customWidth="1"/>
    <col min="19" max="20" width="5.25" style="115" customWidth="1"/>
    <col min="21" max="16384" width="9" style="115"/>
  </cols>
  <sheetData>
    <row r="1" spans="1:21">
      <c r="A1" s="115" t="s">
        <v>265</v>
      </c>
      <c r="C1" s="115" t="s">
        <v>206</v>
      </c>
    </row>
    <row r="3" spans="1:21">
      <c r="A3" s="730"/>
      <c r="B3" s="730"/>
      <c r="C3" s="731" t="s">
        <v>266</v>
      </c>
      <c r="D3" s="732"/>
      <c r="E3" s="732"/>
      <c r="F3" s="732"/>
      <c r="G3" s="732"/>
      <c r="H3" s="732"/>
      <c r="I3" s="732"/>
      <c r="J3" s="732"/>
      <c r="K3" s="732"/>
      <c r="L3" s="732"/>
      <c r="M3" s="732"/>
      <c r="N3" s="732"/>
      <c r="O3" s="732"/>
      <c r="P3" s="732"/>
      <c r="Q3" s="732"/>
      <c r="R3" s="652"/>
    </row>
    <row r="4" spans="1:21" ht="110.25">
      <c r="A4" s="730"/>
      <c r="B4" s="730"/>
      <c r="C4" s="210" t="s">
        <v>34</v>
      </c>
      <c r="D4" s="211" t="s">
        <v>35</v>
      </c>
      <c r="E4" s="211" t="s">
        <v>36</v>
      </c>
      <c r="F4" s="211" t="s">
        <v>37</v>
      </c>
      <c r="G4" s="211" t="s">
        <v>38</v>
      </c>
      <c r="H4" s="211" t="s">
        <v>39</v>
      </c>
      <c r="I4" s="211" t="s">
        <v>40</v>
      </c>
      <c r="J4" s="211" t="s">
        <v>41</v>
      </c>
      <c r="K4" s="211" t="s">
        <v>42</v>
      </c>
      <c r="L4" s="211" t="s">
        <v>43</v>
      </c>
      <c r="M4" s="211" t="s">
        <v>44</v>
      </c>
      <c r="N4" s="211" t="s">
        <v>45</v>
      </c>
      <c r="O4" s="211" t="s">
        <v>46</v>
      </c>
      <c r="P4" s="211" t="s">
        <v>47</v>
      </c>
      <c r="Q4" s="211" t="s">
        <v>48</v>
      </c>
      <c r="R4" s="211" t="s">
        <v>49</v>
      </c>
      <c r="S4" s="50"/>
      <c r="T4" s="212"/>
      <c r="U4" s="212"/>
    </row>
    <row r="5" spans="1:21" ht="26.25" customHeight="1" thickBot="1">
      <c r="A5" s="733" t="s">
        <v>400</v>
      </c>
      <c r="B5" s="734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51"/>
    </row>
    <row r="6" spans="1:21" ht="46.5" customHeight="1">
      <c r="A6" s="735" t="s">
        <v>232</v>
      </c>
      <c r="B6" s="736"/>
      <c r="C6" s="70"/>
      <c r="D6" s="70"/>
      <c r="E6" s="70"/>
      <c r="F6" s="70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51"/>
    </row>
    <row r="7" spans="1:21" ht="30">
      <c r="A7" s="714" t="s">
        <v>233</v>
      </c>
      <c r="B7" s="82" t="s">
        <v>234</v>
      </c>
      <c r="C7" s="214"/>
      <c r="D7" s="214"/>
      <c r="E7" s="214"/>
      <c r="F7" s="214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51"/>
    </row>
    <row r="8" spans="1:21" ht="45">
      <c r="A8" s="715"/>
      <c r="B8" s="67" t="s">
        <v>235</v>
      </c>
      <c r="C8" s="214"/>
      <c r="D8" s="214"/>
      <c r="E8" s="214"/>
      <c r="F8" s="214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51"/>
    </row>
    <row r="9" spans="1:21" ht="17.25" customHeight="1">
      <c r="A9" s="715"/>
      <c r="B9" s="67" t="s">
        <v>236</v>
      </c>
      <c r="C9" s="214"/>
      <c r="D9" s="214"/>
      <c r="E9" s="214"/>
      <c r="F9" s="214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51"/>
    </row>
    <row r="10" spans="1:21" ht="30">
      <c r="A10" s="716"/>
      <c r="B10" s="67" t="s">
        <v>237</v>
      </c>
      <c r="C10" s="214"/>
      <c r="D10" s="214"/>
      <c r="E10" s="214"/>
      <c r="F10" s="214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51"/>
    </row>
    <row r="11" spans="1:21" ht="17.25" customHeight="1">
      <c r="A11" s="713" t="s">
        <v>238</v>
      </c>
      <c r="B11" s="67" t="s">
        <v>239</v>
      </c>
      <c r="C11" s="214"/>
      <c r="D11" s="214"/>
      <c r="E11" s="214"/>
      <c r="F11" s="214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51"/>
    </row>
    <row r="12" spans="1:21" ht="30">
      <c r="A12" s="713"/>
      <c r="B12" s="67" t="s">
        <v>240</v>
      </c>
      <c r="C12" s="214"/>
      <c r="D12" s="214"/>
      <c r="E12" s="214"/>
      <c r="F12" s="214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51"/>
    </row>
    <row r="13" spans="1:21" ht="30">
      <c r="A13" s="713"/>
      <c r="B13" s="67" t="s">
        <v>241</v>
      </c>
      <c r="C13" s="214"/>
      <c r="D13" s="214"/>
      <c r="E13" s="214"/>
      <c r="F13" s="214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51"/>
    </row>
    <row r="14" spans="1:21">
      <c r="A14" s="713" t="s">
        <v>242</v>
      </c>
      <c r="B14" s="717"/>
      <c r="C14" s="214"/>
      <c r="D14" s="214"/>
      <c r="E14" s="214"/>
      <c r="F14" s="214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51"/>
    </row>
    <row r="15" spans="1:21">
      <c r="A15" s="713" t="s">
        <v>243</v>
      </c>
      <c r="B15" s="717"/>
      <c r="C15" s="214"/>
      <c r="D15" s="214"/>
      <c r="E15" s="214"/>
      <c r="F15" s="214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215"/>
      <c r="S15" s="51"/>
    </row>
    <row r="16" spans="1:21" ht="30.75" customHeight="1">
      <c r="A16" s="713" t="s">
        <v>244</v>
      </c>
      <c r="B16" s="717"/>
      <c r="C16" s="214"/>
      <c r="D16" s="214"/>
      <c r="E16" s="214"/>
      <c r="F16" s="214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51"/>
    </row>
    <row r="17" spans="1:19" ht="107.25" customHeight="1">
      <c r="A17" s="713" t="s">
        <v>245</v>
      </c>
      <c r="B17" s="67" t="s">
        <v>246</v>
      </c>
      <c r="C17" s="214"/>
      <c r="D17" s="214"/>
      <c r="E17" s="214"/>
      <c r="F17" s="214"/>
      <c r="G17" s="215"/>
      <c r="H17" s="215"/>
      <c r="I17" s="215"/>
      <c r="J17" s="215"/>
      <c r="K17" s="215"/>
      <c r="L17" s="215"/>
      <c r="M17" s="215"/>
      <c r="N17" s="215"/>
      <c r="O17" s="215"/>
      <c r="P17" s="215"/>
      <c r="Q17" s="215"/>
      <c r="R17" s="215"/>
      <c r="S17" s="51"/>
    </row>
    <row r="18" spans="1:19" ht="32.25" customHeight="1">
      <c r="A18" s="713"/>
      <c r="B18" s="67" t="s">
        <v>247</v>
      </c>
      <c r="C18" s="214"/>
      <c r="D18" s="214"/>
      <c r="E18" s="214"/>
      <c r="F18" s="214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  <c r="R18" s="215"/>
      <c r="S18" s="51"/>
    </row>
    <row r="19" spans="1:19">
      <c r="A19" s="713" t="s">
        <v>248</v>
      </c>
      <c r="B19" s="717"/>
      <c r="C19" s="214"/>
      <c r="D19" s="214"/>
      <c r="E19" s="214"/>
      <c r="F19" s="214"/>
      <c r="G19" s="215"/>
      <c r="H19" s="215"/>
      <c r="I19" s="215"/>
      <c r="J19" s="215"/>
      <c r="K19" s="215"/>
      <c r="L19" s="215"/>
      <c r="M19" s="215"/>
      <c r="N19" s="215"/>
      <c r="O19" s="215"/>
      <c r="P19" s="215"/>
      <c r="Q19" s="215"/>
      <c r="R19" s="215"/>
      <c r="S19" s="51"/>
    </row>
    <row r="20" spans="1:19" ht="15" customHeight="1">
      <c r="A20" s="51" t="s">
        <v>401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</row>
    <row r="21" spans="1:19" ht="15" customHeight="1"/>
    <row r="22" spans="1:19" ht="15" customHeight="1"/>
    <row r="24" spans="1:19" ht="15" customHeight="1"/>
    <row r="29" spans="1:19" ht="14.25" customHeight="1"/>
    <row r="33" ht="15" customHeight="1"/>
    <row r="34" ht="15" customHeight="1"/>
  </sheetData>
  <mergeCells count="11">
    <mergeCell ref="A14:B14"/>
    <mergeCell ref="A15:B15"/>
    <mergeCell ref="A16:B16"/>
    <mergeCell ref="A17:A18"/>
    <mergeCell ref="A19:B19"/>
    <mergeCell ref="A11:A13"/>
    <mergeCell ref="A3:B4"/>
    <mergeCell ref="C3:R3"/>
    <mergeCell ref="A5:B5"/>
    <mergeCell ref="A6:B6"/>
    <mergeCell ref="A7:A10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F4" sqref="F4:G7"/>
    </sheetView>
  </sheetViews>
  <sheetFormatPr defaultRowHeight="15"/>
  <cols>
    <col min="1" max="1" width="18" style="115" customWidth="1"/>
    <col min="2" max="2" width="14" style="115" customWidth="1"/>
    <col min="3" max="3" width="13.125" style="115" customWidth="1"/>
    <col min="4" max="4" width="18.625" style="115" customWidth="1"/>
    <col min="5" max="6" width="9" style="115"/>
    <col min="7" max="7" width="12.875" style="115" customWidth="1"/>
    <col min="8" max="16384" width="9" style="115"/>
  </cols>
  <sheetData>
    <row r="1" spans="1:7">
      <c r="A1" s="115" t="s">
        <v>267</v>
      </c>
      <c r="B1" s="115" t="s">
        <v>206</v>
      </c>
    </row>
    <row r="3" spans="1:7" ht="29.25" customHeight="1">
      <c r="A3" s="737" t="s">
        <v>268</v>
      </c>
      <c r="B3" s="738"/>
      <c r="C3" s="626" t="s">
        <v>16</v>
      </c>
      <c r="D3" s="690" t="s">
        <v>211</v>
      </c>
    </row>
    <row r="4" spans="1:7">
      <c r="A4" s="739"/>
      <c r="B4" s="740"/>
      <c r="C4" s="626"/>
      <c r="D4" s="691"/>
    </row>
    <row r="5" spans="1:7">
      <c r="A5" s="690" t="s">
        <v>269</v>
      </c>
      <c r="B5" s="216" t="s">
        <v>270</v>
      </c>
      <c r="C5" s="377">
        <v>6</v>
      </c>
      <c r="D5" s="378">
        <v>772811</v>
      </c>
      <c r="G5" s="387"/>
    </row>
    <row r="6" spans="1:7">
      <c r="A6" s="741"/>
      <c r="B6" s="216" t="s">
        <v>271</v>
      </c>
      <c r="C6" s="377">
        <v>520</v>
      </c>
      <c r="D6" s="378">
        <v>53759623.719000474</v>
      </c>
      <c r="G6" s="387"/>
    </row>
    <row r="7" spans="1:7">
      <c r="A7" s="691"/>
      <c r="B7" s="216" t="s">
        <v>272</v>
      </c>
      <c r="C7" s="377">
        <v>10</v>
      </c>
      <c r="D7" s="378">
        <v>1094019</v>
      </c>
      <c r="G7" s="387"/>
    </row>
  </sheetData>
  <mergeCells count="4">
    <mergeCell ref="A3:B4"/>
    <mergeCell ref="C3:C4"/>
    <mergeCell ref="D3:D4"/>
    <mergeCell ref="A5:A7"/>
  </mergeCell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8"/>
  <sheetViews>
    <sheetView topLeftCell="C13" workbookViewId="0">
      <selection activeCell="E17" sqref="E17:E33"/>
    </sheetView>
  </sheetViews>
  <sheetFormatPr defaultRowHeight="15"/>
  <cols>
    <col min="1" max="2" width="16.75" style="115" customWidth="1"/>
    <col min="3" max="3" width="25" style="115" customWidth="1"/>
    <col min="4" max="4" width="12.125" style="115" customWidth="1"/>
    <col min="5" max="7" width="11.25" style="115" customWidth="1"/>
    <col min="8" max="8" width="17.125" style="115" customWidth="1"/>
    <col min="9" max="9" width="13.25" style="115" customWidth="1"/>
    <col min="10" max="11" width="16" style="115" customWidth="1"/>
    <col min="12" max="16" width="9" style="115"/>
    <col min="17" max="17" width="10" style="115" bestFit="1" customWidth="1"/>
    <col min="18" max="18" width="10.875" style="115" bestFit="1" customWidth="1"/>
    <col min="19" max="16384" width="9" style="115"/>
  </cols>
  <sheetData>
    <row r="1" spans="1:14">
      <c r="A1" s="115" t="s">
        <v>273</v>
      </c>
      <c r="B1" s="115" t="s">
        <v>206</v>
      </c>
    </row>
    <row r="3" spans="1:14" ht="39" customHeight="1">
      <c r="A3" s="749" t="s">
        <v>274</v>
      </c>
      <c r="B3" s="749" t="s">
        <v>275</v>
      </c>
      <c r="C3" s="747" t="s">
        <v>276</v>
      </c>
      <c r="D3" s="742" t="s">
        <v>277</v>
      </c>
      <c r="E3" s="752"/>
      <c r="F3" s="742" t="s">
        <v>278</v>
      </c>
      <c r="G3" s="743"/>
      <c r="H3" s="743"/>
      <c r="I3" s="744"/>
      <c r="J3" s="745" t="s">
        <v>279</v>
      </c>
      <c r="K3" s="746"/>
      <c r="L3" s="52"/>
      <c r="M3" s="52"/>
      <c r="N3" s="218"/>
    </row>
    <row r="4" spans="1:14" ht="38.25">
      <c r="A4" s="750"/>
      <c r="B4" s="750"/>
      <c r="C4" s="751"/>
      <c r="D4" s="97" t="s">
        <v>202</v>
      </c>
      <c r="E4" s="97" t="s">
        <v>3</v>
      </c>
      <c r="F4" s="219" t="s">
        <v>280</v>
      </c>
      <c r="G4" s="219" t="s">
        <v>281</v>
      </c>
      <c r="H4" s="219" t="s">
        <v>282</v>
      </c>
      <c r="I4" s="219" t="s">
        <v>283</v>
      </c>
      <c r="J4" s="97" t="s">
        <v>202</v>
      </c>
      <c r="K4" s="97" t="s">
        <v>3</v>
      </c>
      <c r="L4" s="52"/>
      <c r="M4" s="52"/>
      <c r="N4" s="218"/>
    </row>
    <row r="5" spans="1:14">
      <c r="A5" s="753" t="s">
        <v>34</v>
      </c>
      <c r="B5" s="219"/>
      <c r="C5" s="220" t="s">
        <v>284</v>
      </c>
      <c r="D5" s="221"/>
      <c r="E5" s="221"/>
      <c r="F5" s="222"/>
      <c r="G5" s="222"/>
      <c r="H5" s="222"/>
      <c r="I5" s="223">
        <f>SUM(F5:H5)</f>
        <v>0</v>
      </c>
      <c r="J5" s="222"/>
      <c r="K5" s="222"/>
      <c r="L5" s="52"/>
      <c r="M5" s="52"/>
      <c r="N5" s="218"/>
    </row>
    <row r="6" spans="1:14">
      <c r="A6" s="753"/>
      <c r="B6" s="219"/>
      <c r="C6" s="220" t="s">
        <v>284</v>
      </c>
      <c r="D6" s="221"/>
      <c r="E6" s="221"/>
      <c r="F6" s="222"/>
      <c r="G6" s="222"/>
      <c r="H6" s="222"/>
      <c r="I6" s="223">
        <f t="shared" ref="I6:I66" si="0">SUM(F6:H6)</f>
        <v>0</v>
      </c>
      <c r="J6" s="222"/>
      <c r="K6" s="222"/>
      <c r="L6" s="52"/>
      <c r="M6" s="52"/>
      <c r="N6" s="218"/>
    </row>
    <row r="7" spans="1:14">
      <c r="A7" s="753"/>
      <c r="B7" s="219"/>
      <c r="C7" s="220" t="s">
        <v>284</v>
      </c>
      <c r="D7" s="221"/>
      <c r="E7" s="221"/>
      <c r="F7" s="222"/>
      <c r="G7" s="222"/>
      <c r="H7" s="222"/>
      <c r="I7" s="223">
        <f t="shared" si="0"/>
        <v>0</v>
      </c>
      <c r="J7" s="222"/>
      <c r="K7" s="222"/>
      <c r="L7" s="52"/>
      <c r="M7" s="52"/>
      <c r="N7" s="218"/>
    </row>
    <row r="8" spans="1:14">
      <c r="A8" s="753" t="s">
        <v>35</v>
      </c>
      <c r="B8" s="219"/>
      <c r="C8" s="220" t="s">
        <v>285</v>
      </c>
      <c r="D8" s="221"/>
      <c r="E8" s="221"/>
      <c r="F8" s="222"/>
      <c r="G8" s="222"/>
      <c r="H8" s="222"/>
      <c r="I8" s="223">
        <f t="shared" si="0"/>
        <v>0</v>
      </c>
      <c r="J8" s="222"/>
      <c r="K8" s="222"/>
      <c r="L8" s="52"/>
      <c r="M8" s="52"/>
      <c r="N8" s="218"/>
    </row>
    <row r="9" spans="1:14">
      <c r="A9" s="753"/>
      <c r="B9" s="219"/>
      <c r="C9" s="220" t="s">
        <v>286</v>
      </c>
      <c r="D9" s="221"/>
      <c r="E9" s="221"/>
      <c r="F9" s="222"/>
      <c r="G9" s="222"/>
      <c r="H9" s="222"/>
      <c r="I9" s="223">
        <f t="shared" si="0"/>
        <v>0</v>
      </c>
      <c r="J9" s="222"/>
      <c r="K9" s="222"/>
      <c r="L9" s="52"/>
      <c r="M9" s="52"/>
      <c r="N9" s="218"/>
    </row>
    <row r="10" spans="1:14">
      <c r="A10" s="753"/>
      <c r="B10" s="219"/>
      <c r="C10" s="220" t="s">
        <v>286</v>
      </c>
      <c r="D10" s="221"/>
      <c r="E10" s="221"/>
      <c r="F10" s="222"/>
      <c r="G10" s="222"/>
      <c r="H10" s="222"/>
      <c r="I10" s="223">
        <f t="shared" si="0"/>
        <v>0</v>
      </c>
      <c r="J10" s="222"/>
      <c r="K10" s="222"/>
      <c r="L10" s="52"/>
      <c r="M10" s="52"/>
      <c r="N10" s="218"/>
    </row>
    <row r="11" spans="1:14">
      <c r="A11" s="754" t="s">
        <v>36</v>
      </c>
      <c r="B11" s="220"/>
      <c r="C11" s="220"/>
      <c r="D11" s="221"/>
      <c r="E11" s="221"/>
      <c r="F11" s="222"/>
      <c r="G11" s="222"/>
      <c r="H11" s="222"/>
      <c r="I11" s="223">
        <f t="shared" si="0"/>
        <v>0</v>
      </c>
      <c r="J11" s="222"/>
      <c r="K11" s="222"/>
      <c r="L11" s="52"/>
      <c r="M11" s="52"/>
      <c r="N11" s="218"/>
    </row>
    <row r="12" spans="1:14">
      <c r="A12" s="754"/>
      <c r="B12" s="220"/>
      <c r="C12" s="220"/>
      <c r="D12" s="221"/>
      <c r="E12" s="221"/>
      <c r="F12" s="222"/>
      <c r="G12" s="222"/>
      <c r="H12" s="222"/>
      <c r="I12" s="223">
        <f t="shared" si="0"/>
        <v>0</v>
      </c>
      <c r="J12" s="222"/>
      <c r="K12" s="222"/>
      <c r="L12" s="52"/>
      <c r="M12" s="52"/>
      <c r="N12" s="218"/>
    </row>
    <row r="13" spans="1:14">
      <c r="A13" s="754"/>
      <c r="B13" s="220"/>
      <c r="C13" s="220"/>
      <c r="D13" s="221"/>
      <c r="E13" s="221"/>
      <c r="F13" s="222"/>
      <c r="G13" s="222"/>
      <c r="H13" s="222"/>
      <c r="I13" s="223">
        <f t="shared" si="0"/>
        <v>0</v>
      </c>
      <c r="J13" s="222"/>
      <c r="K13" s="222"/>
      <c r="L13" s="52"/>
      <c r="M13" s="52"/>
      <c r="N13" s="218"/>
    </row>
    <row r="14" spans="1:14">
      <c r="A14" s="747" t="s">
        <v>37</v>
      </c>
      <c r="B14" s="220"/>
      <c r="C14" s="220"/>
      <c r="D14" s="221"/>
      <c r="E14" s="221"/>
      <c r="F14" s="222"/>
      <c r="G14" s="222"/>
      <c r="H14" s="222"/>
      <c r="I14" s="223">
        <f t="shared" si="0"/>
        <v>0</v>
      </c>
      <c r="J14" s="222"/>
      <c r="K14" s="222"/>
      <c r="L14" s="52"/>
      <c r="M14" s="52"/>
      <c r="N14" s="218"/>
    </row>
    <row r="15" spans="1:14">
      <c r="A15" s="748"/>
      <c r="B15" s="220"/>
      <c r="C15" s="220"/>
      <c r="D15" s="221"/>
      <c r="E15" s="221"/>
      <c r="F15" s="222"/>
      <c r="G15" s="222"/>
      <c r="H15" s="222"/>
      <c r="I15" s="223">
        <f t="shared" si="0"/>
        <v>0</v>
      </c>
      <c r="J15" s="222"/>
      <c r="K15" s="222"/>
      <c r="L15" s="52"/>
      <c r="M15" s="52"/>
      <c r="N15" s="218"/>
    </row>
    <row r="16" spans="1:14">
      <c r="A16" s="748"/>
      <c r="B16" s="220"/>
      <c r="C16" s="220"/>
      <c r="D16" s="221"/>
      <c r="E16" s="221"/>
      <c r="F16" s="222"/>
      <c r="G16" s="222"/>
      <c r="H16" s="222"/>
      <c r="I16" s="223">
        <f t="shared" si="0"/>
        <v>0</v>
      </c>
      <c r="J16" s="222"/>
      <c r="K16" s="222"/>
      <c r="L16" s="52"/>
      <c r="M16" s="52"/>
      <c r="N16" s="218"/>
    </row>
    <row r="17" spans="1:18" ht="25.5">
      <c r="A17" s="747" t="s">
        <v>38</v>
      </c>
      <c r="B17" s="376" t="s">
        <v>532</v>
      </c>
      <c r="C17" s="380" t="s">
        <v>533</v>
      </c>
      <c r="D17" s="378">
        <v>1329867</v>
      </c>
      <c r="E17" s="378">
        <v>2090000</v>
      </c>
      <c r="F17" s="504">
        <v>2</v>
      </c>
      <c r="G17" s="504">
        <v>0</v>
      </c>
      <c r="H17" s="504">
        <v>53</v>
      </c>
      <c r="I17" s="223">
        <f t="shared" si="0"/>
        <v>55</v>
      </c>
      <c r="J17" s="505">
        <v>4511103.0100000007</v>
      </c>
      <c r="K17" s="505">
        <v>7089585.3135313522</v>
      </c>
      <c r="L17" s="52"/>
      <c r="M17" s="52"/>
      <c r="N17" s="218"/>
      <c r="Q17" s="387"/>
      <c r="R17" s="387"/>
    </row>
    <row r="18" spans="1:18" ht="25.5">
      <c r="A18" s="748"/>
      <c r="B18" s="376" t="s">
        <v>535</v>
      </c>
      <c r="C18" s="380" t="s">
        <v>536</v>
      </c>
      <c r="D18" s="378">
        <v>997400.25</v>
      </c>
      <c r="E18" s="378">
        <v>1567500</v>
      </c>
      <c r="F18" s="504">
        <v>4</v>
      </c>
      <c r="G18" s="504">
        <v>0</v>
      </c>
      <c r="H18" s="504">
        <v>75</v>
      </c>
      <c r="I18" s="223">
        <f t="shared" si="0"/>
        <v>79</v>
      </c>
      <c r="J18" s="505">
        <v>3173293.4100000006</v>
      </c>
      <c r="K18" s="505">
        <v>4987102.8264969364</v>
      </c>
      <c r="L18" s="52"/>
      <c r="M18" s="52"/>
      <c r="N18" s="218"/>
      <c r="Q18" s="387"/>
      <c r="R18" s="387"/>
    </row>
    <row r="19" spans="1:18" ht="25.5">
      <c r="A19" s="748"/>
      <c r="B19" s="376" t="s">
        <v>537</v>
      </c>
      <c r="C19" s="380" t="s">
        <v>538</v>
      </c>
      <c r="D19" s="378">
        <v>678184.74</v>
      </c>
      <c r="E19" s="378">
        <v>1065825.46</v>
      </c>
      <c r="F19" s="504">
        <v>1</v>
      </c>
      <c r="G19" s="504">
        <v>0</v>
      </c>
      <c r="H19" s="504">
        <v>24</v>
      </c>
      <c r="I19" s="223">
        <f t="shared" si="0"/>
        <v>25</v>
      </c>
      <c r="J19" s="505">
        <v>2073630.82</v>
      </c>
      <c r="K19" s="505">
        <v>3258889.478390696</v>
      </c>
      <c r="L19" s="52"/>
      <c r="M19" s="52"/>
      <c r="N19" s="218"/>
      <c r="Q19" s="387"/>
      <c r="R19" s="387"/>
    </row>
    <row r="20" spans="1:18" ht="25.5">
      <c r="A20" s="748"/>
      <c r="B20" s="376" t="s">
        <v>539</v>
      </c>
      <c r="C20" s="380" t="s">
        <v>540</v>
      </c>
      <c r="D20" s="378">
        <v>1113525</v>
      </c>
      <c r="E20" s="378">
        <v>1750000</v>
      </c>
      <c r="F20" s="504">
        <v>8</v>
      </c>
      <c r="G20" s="504">
        <v>0</v>
      </c>
      <c r="H20" s="504">
        <v>21</v>
      </c>
      <c r="I20" s="223">
        <f t="shared" si="0"/>
        <v>29</v>
      </c>
      <c r="J20" s="505">
        <v>2888059.3899999997</v>
      </c>
      <c r="K20" s="505">
        <v>4538833</v>
      </c>
      <c r="L20" s="52"/>
      <c r="M20" s="52"/>
      <c r="N20" s="218"/>
      <c r="Q20" s="387"/>
      <c r="R20" s="387"/>
    </row>
    <row r="21" spans="1:18" ht="25.5">
      <c r="A21" s="748"/>
      <c r="B21" s="376" t="s">
        <v>541</v>
      </c>
      <c r="C21" s="380" t="s">
        <v>542</v>
      </c>
      <c r="D21" s="378">
        <v>1049895</v>
      </c>
      <c r="E21" s="378">
        <v>1650000</v>
      </c>
      <c r="F21" s="504">
        <v>3</v>
      </c>
      <c r="G21" s="504">
        <v>0</v>
      </c>
      <c r="H21" s="504">
        <v>67</v>
      </c>
      <c r="I21" s="223">
        <f t="shared" si="0"/>
        <v>70</v>
      </c>
      <c r="J21" s="505">
        <v>3541231.0300000003</v>
      </c>
      <c r="K21" s="505">
        <v>5565348.3031588886</v>
      </c>
      <c r="L21" s="52"/>
      <c r="M21" s="52"/>
      <c r="N21" s="218"/>
      <c r="Q21" s="387"/>
      <c r="R21" s="387"/>
    </row>
    <row r="22" spans="1:18" ht="25.5">
      <c r="A22" s="748"/>
      <c r="B22" s="376" t="s">
        <v>543</v>
      </c>
      <c r="C22" s="380" t="s">
        <v>544</v>
      </c>
      <c r="D22" s="378">
        <v>2179327.5</v>
      </c>
      <c r="E22" s="378">
        <v>3425000</v>
      </c>
      <c r="F22" s="504">
        <v>21</v>
      </c>
      <c r="G22" s="504">
        <v>0</v>
      </c>
      <c r="H22" s="504">
        <v>82</v>
      </c>
      <c r="I22" s="223">
        <f t="shared" si="0"/>
        <v>103</v>
      </c>
      <c r="J22" s="505">
        <v>7946852.9899999993</v>
      </c>
      <c r="K22" s="505">
        <v>12489161</v>
      </c>
      <c r="L22" s="52"/>
      <c r="M22" s="52"/>
      <c r="N22" s="218"/>
      <c r="Q22" s="387"/>
      <c r="R22" s="387"/>
    </row>
    <row r="23" spans="1:18" ht="38.25">
      <c r="A23" s="748"/>
      <c r="B23" s="376" t="s">
        <v>545</v>
      </c>
      <c r="C23" s="380" t="s">
        <v>546</v>
      </c>
      <c r="D23" s="378">
        <v>874912.5</v>
      </c>
      <c r="E23" s="378">
        <v>1375000</v>
      </c>
      <c r="F23" s="504">
        <v>11</v>
      </c>
      <c r="G23" s="504">
        <v>1</v>
      </c>
      <c r="H23" s="504">
        <v>21</v>
      </c>
      <c r="I23" s="223">
        <f t="shared" si="0"/>
        <v>33</v>
      </c>
      <c r="J23" s="505">
        <v>3165461.92</v>
      </c>
      <c r="K23" s="505">
        <v>4974794.8524281001</v>
      </c>
      <c r="L23" s="52"/>
      <c r="M23" s="52"/>
      <c r="N23" s="218"/>
      <c r="Q23" s="387"/>
      <c r="R23" s="387"/>
    </row>
    <row r="24" spans="1:18" ht="25.5">
      <c r="A24" s="748"/>
      <c r="B24" s="376" t="s">
        <v>547</v>
      </c>
      <c r="C24" s="380" t="s">
        <v>548</v>
      </c>
      <c r="D24" s="378">
        <v>1049895</v>
      </c>
      <c r="E24" s="378">
        <v>1650000</v>
      </c>
      <c r="F24" s="504">
        <v>3</v>
      </c>
      <c r="G24" s="504">
        <v>0</v>
      </c>
      <c r="H24" s="504">
        <v>37</v>
      </c>
      <c r="I24" s="223">
        <f t="shared" si="0"/>
        <v>40</v>
      </c>
      <c r="J24" s="505">
        <v>3146033.6799999997</v>
      </c>
      <c r="K24" s="505">
        <v>4944261.7218293259</v>
      </c>
      <c r="L24" s="52"/>
      <c r="M24" s="52"/>
      <c r="N24" s="218"/>
      <c r="Q24" s="387"/>
      <c r="R24" s="387"/>
    </row>
    <row r="25" spans="1:18" ht="25.5">
      <c r="A25" s="748"/>
      <c r="B25" s="376" t="s">
        <v>549</v>
      </c>
      <c r="C25" s="380" t="s">
        <v>550</v>
      </c>
      <c r="D25" s="378">
        <v>1843679.25</v>
      </c>
      <c r="E25" s="378">
        <v>2897500</v>
      </c>
      <c r="F25" s="504">
        <v>1</v>
      </c>
      <c r="G25" s="504">
        <v>0</v>
      </c>
      <c r="H25" s="504">
        <v>66</v>
      </c>
      <c r="I25" s="223">
        <f t="shared" si="0"/>
        <v>67</v>
      </c>
      <c r="J25" s="505">
        <v>6263251.5399999982</v>
      </c>
      <c r="K25" s="505">
        <v>9843236.8429985866</v>
      </c>
      <c r="L25" s="52"/>
      <c r="M25" s="52"/>
      <c r="N25" s="218"/>
      <c r="Q25" s="387"/>
      <c r="R25" s="387"/>
    </row>
    <row r="26" spans="1:18" ht="25.5">
      <c r="A26" s="748"/>
      <c r="B26" s="376" t="s">
        <v>551</v>
      </c>
      <c r="C26" s="380" t="s">
        <v>552</v>
      </c>
      <c r="D26" s="378">
        <v>1105571.25</v>
      </c>
      <c r="E26" s="378">
        <v>1737500</v>
      </c>
      <c r="F26" s="504">
        <v>3</v>
      </c>
      <c r="G26" s="504">
        <v>0</v>
      </c>
      <c r="H26" s="504">
        <v>57</v>
      </c>
      <c r="I26" s="223">
        <f t="shared" si="0"/>
        <v>60</v>
      </c>
      <c r="J26" s="505">
        <v>3666146.26</v>
      </c>
      <c r="K26" s="505">
        <v>5761663.3048876319</v>
      </c>
      <c r="L26" s="52"/>
      <c r="M26" s="52"/>
      <c r="N26" s="218"/>
      <c r="Q26" s="387"/>
      <c r="R26" s="387"/>
    </row>
    <row r="27" spans="1:18" ht="25.5">
      <c r="A27" s="748"/>
      <c r="B27" s="376" t="s">
        <v>553</v>
      </c>
      <c r="C27" s="380" t="s">
        <v>554</v>
      </c>
      <c r="D27" s="378">
        <v>2492705.25</v>
      </c>
      <c r="E27" s="378">
        <v>3917500</v>
      </c>
      <c r="F27" s="504">
        <v>14</v>
      </c>
      <c r="G27" s="504">
        <v>0</v>
      </c>
      <c r="H27" s="504">
        <v>51</v>
      </c>
      <c r="I27" s="223">
        <f t="shared" si="0"/>
        <v>65</v>
      </c>
      <c r="J27" s="505">
        <v>6230275.7199999997</v>
      </c>
      <c r="K27" s="505">
        <v>9791412.5648279116</v>
      </c>
      <c r="L27" s="52"/>
      <c r="M27" s="52"/>
      <c r="N27" s="218"/>
      <c r="Q27" s="387"/>
      <c r="R27" s="387"/>
    </row>
    <row r="28" spans="1:18" ht="38.25">
      <c r="A28" s="748"/>
      <c r="B28" s="376" t="s">
        <v>555</v>
      </c>
      <c r="C28" s="380" t="s">
        <v>556</v>
      </c>
      <c r="D28" s="378">
        <v>1224877.5</v>
      </c>
      <c r="E28" s="378">
        <v>1925000</v>
      </c>
      <c r="F28" s="504">
        <v>18</v>
      </c>
      <c r="G28" s="504">
        <v>0</v>
      </c>
      <c r="H28" s="504">
        <v>28</v>
      </c>
      <c r="I28" s="223">
        <f t="shared" si="0"/>
        <v>46</v>
      </c>
      <c r="J28" s="505">
        <v>3615612.3900000006</v>
      </c>
      <c r="K28" s="505">
        <v>5682245</v>
      </c>
      <c r="L28" s="52"/>
      <c r="M28" s="52"/>
      <c r="N28" s="218"/>
      <c r="Q28" s="387"/>
      <c r="R28" s="387"/>
    </row>
    <row r="29" spans="1:18" ht="25.5">
      <c r="A29" s="748"/>
      <c r="B29" s="376" t="s">
        <v>557</v>
      </c>
      <c r="C29" s="380" t="s">
        <v>558</v>
      </c>
      <c r="D29" s="378">
        <v>1746643.5</v>
      </c>
      <c r="E29" s="378">
        <v>2745000</v>
      </c>
      <c r="F29" s="504">
        <v>9</v>
      </c>
      <c r="G29" s="504">
        <v>0</v>
      </c>
      <c r="H29" s="504">
        <v>72</v>
      </c>
      <c r="I29" s="223">
        <f t="shared" si="0"/>
        <v>81</v>
      </c>
      <c r="J29" s="505">
        <v>6229666.3099999996</v>
      </c>
      <c r="K29" s="505">
        <v>9790455</v>
      </c>
      <c r="L29" s="52"/>
      <c r="M29" s="52"/>
      <c r="N29" s="218"/>
      <c r="Q29" s="387"/>
      <c r="R29" s="387"/>
    </row>
    <row r="30" spans="1:18" ht="25.5">
      <c r="A30" s="748"/>
      <c r="B30" s="376" t="s">
        <v>559</v>
      </c>
      <c r="C30" s="380" t="s">
        <v>560</v>
      </c>
      <c r="D30" s="378">
        <v>816054.75</v>
      </c>
      <c r="E30" s="378">
        <v>1282500</v>
      </c>
      <c r="F30" s="504">
        <v>3</v>
      </c>
      <c r="G30" s="504">
        <v>0</v>
      </c>
      <c r="H30" s="504">
        <v>40</v>
      </c>
      <c r="I30" s="223">
        <f t="shared" si="0"/>
        <v>43</v>
      </c>
      <c r="J30" s="505">
        <v>2976550.68</v>
      </c>
      <c r="K30" s="505">
        <v>4677904.7399025625</v>
      </c>
      <c r="L30" s="52"/>
      <c r="M30" s="52"/>
      <c r="N30" s="218"/>
      <c r="Q30" s="387"/>
      <c r="R30" s="387"/>
    </row>
    <row r="31" spans="1:18" ht="25.5">
      <c r="A31" s="748"/>
      <c r="B31" s="376" t="s">
        <v>561</v>
      </c>
      <c r="C31" s="380" t="s">
        <v>562</v>
      </c>
      <c r="D31" s="378">
        <v>644253.75</v>
      </c>
      <c r="E31" s="378">
        <v>1012500</v>
      </c>
      <c r="F31" s="504">
        <v>1</v>
      </c>
      <c r="G31" s="504">
        <v>0</v>
      </c>
      <c r="H31" s="504">
        <v>24</v>
      </c>
      <c r="I31" s="223">
        <f t="shared" si="0"/>
        <v>25</v>
      </c>
      <c r="J31" s="505">
        <v>2065120.4599999997</v>
      </c>
      <c r="K31" s="505">
        <v>3245513.9338362408</v>
      </c>
      <c r="L31" s="52"/>
      <c r="M31" s="52"/>
      <c r="N31" s="218"/>
      <c r="Q31" s="387"/>
      <c r="R31" s="387"/>
    </row>
    <row r="32" spans="1:18" ht="38.25">
      <c r="A32" s="748"/>
      <c r="B32" s="376" t="s">
        <v>563</v>
      </c>
      <c r="C32" s="380" t="s">
        <v>564</v>
      </c>
      <c r="D32" s="378">
        <v>1002172.5</v>
      </c>
      <c r="E32" s="378">
        <v>1575000</v>
      </c>
      <c r="F32" s="504">
        <v>0</v>
      </c>
      <c r="G32" s="504">
        <v>0</v>
      </c>
      <c r="H32" s="504">
        <v>46</v>
      </c>
      <c r="I32" s="223">
        <f t="shared" si="0"/>
        <v>46</v>
      </c>
      <c r="J32" s="505">
        <v>2938572.6100000003</v>
      </c>
      <c r="K32" s="505">
        <v>4618218.8440986965</v>
      </c>
      <c r="L32" s="52"/>
      <c r="M32" s="52"/>
      <c r="N32" s="218"/>
      <c r="Q32" s="387"/>
      <c r="R32" s="387"/>
    </row>
    <row r="33" spans="1:18">
      <c r="A33" s="748"/>
      <c r="B33" s="376" t="s">
        <v>565</v>
      </c>
      <c r="C33" s="380" t="s">
        <v>566</v>
      </c>
      <c r="D33" s="378">
        <v>2274772.5</v>
      </c>
      <c r="E33" s="378">
        <v>3575000</v>
      </c>
      <c r="F33" s="504">
        <v>17</v>
      </c>
      <c r="G33" s="504">
        <v>0</v>
      </c>
      <c r="H33" s="504">
        <v>60</v>
      </c>
      <c r="I33" s="223">
        <f t="shared" si="0"/>
        <v>77</v>
      </c>
      <c r="J33" s="505">
        <v>7315271.3899999987</v>
      </c>
      <c r="K33" s="505">
        <v>11496576.404211849</v>
      </c>
      <c r="L33" s="52"/>
      <c r="M33" s="52"/>
      <c r="N33" s="218"/>
      <c r="Q33" s="387"/>
      <c r="R33" s="387"/>
    </row>
    <row r="34" spans="1:18">
      <c r="A34" s="747" t="s">
        <v>39</v>
      </c>
      <c r="B34" s="220"/>
      <c r="C34" s="220"/>
      <c r="D34" s="221"/>
      <c r="E34" s="221"/>
      <c r="F34" s="222"/>
      <c r="G34" s="222"/>
      <c r="H34" s="222"/>
      <c r="I34" s="223">
        <f t="shared" si="0"/>
        <v>0</v>
      </c>
      <c r="J34" s="222"/>
      <c r="K34" s="222"/>
      <c r="L34" s="52"/>
      <c r="M34" s="52"/>
      <c r="N34" s="218"/>
    </row>
    <row r="35" spans="1:18">
      <c r="A35" s="748"/>
      <c r="B35" s="220"/>
      <c r="C35" s="220"/>
      <c r="D35" s="221"/>
      <c r="E35" s="221"/>
      <c r="F35" s="222"/>
      <c r="G35" s="222"/>
      <c r="H35" s="222"/>
      <c r="I35" s="223">
        <f t="shared" si="0"/>
        <v>0</v>
      </c>
      <c r="J35" s="222"/>
      <c r="K35" s="222"/>
      <c r="L35" s="52"/>
      <c r="M35" s="52"/>
      <c r="N35" s="218"/>
    </row>
    <row r="36" spans="1:18">
      <c r="A36" s="748"/>
      <c r="B36" s="220"/>
      <c r="C36" s="472"/>
      <c r="D36" s="221"/>
      <c r="E36" s="221"/>
      <c r="F36" s="222"/>
      <c r="G36" s="222"/>
      <c r="H36" s="222"/>
      <c r="I36" s="223">
        <f t="shared" si="0"/>
        <v>0</v>
      </c>
      <c r="J36" s="222"/>
      <c r="K36" s="222"/>
      <c r="L36" s="52"/>
      <c r="M36" s="52"/>
      <c r="N36" s="218"/>
    </row>
    <row r="37" spans="1:18">
      <c r="A37" s="747" t="s">
        <v>40</v>
      </c>
      <c r="B37" s="220"/>
      <c r="C37" s="472"/>
      <c r="D37" s="221"/>
      <c r="E37" s="221"/>
      <c r="F37" s="222"/>
      <c r="G37" s="222"/>
      <c r="H37" s="222"/>
      <c r="I37" s="223">
        <f t="shared" si="0"/>
        <v>0</v>
      </c>
      <c r="J37" s="222"/>
      <c r="K37" s="222"/>
      <c r="L37" s="52"/>
      <c r="M37" s="52"/>
      <c r="N37" s="218"/>
    </row>
    <row r="38" spans="1:18">
      <c r="A38" s="748"/>
      <c r="B38" s="220"/>
      <c r="C38" s="472"/>
      <c r="D38" s="221"/>
      <c r="E38" s="221"/>
      <c r="F38" s="222"/>
      <c r="G38" s="222"/>
      <c r="H38" s="222"/>
      <c r="I38" s="223">
        <f t="shared" si="0"/>
        <v>0</v>
      </c>
      <c r="J38" s="222"/>
      <c r="K38" s="222"/>
      <c r="L38" s="52"/>
      <c r="M38" s="52"/>
      <c r="N38" s="218"/>
    </row>
    <row r="39" spans="1:18">
      <c r="A39" s="748"/>
      <c r="B39" s="220"/>
      <c r="C39" s="472"/>
      <c r="D39" s="221"/>
      <c r="E39" s="221"/>
      <c r="F39" s="222"/>
      <c r="G39" s="222"/>
      <c r="H39" s="222"/>
      <c r="I39" s="223">
        <f t="shared" si="0"/>
        <v>0</v>
      </c>
      <c r="J39" s="222"/>
      <c r="K39" s="222"/>
      <c r="L39" s="52"/>
      <c r="M39" s="52"/>
      <c r="N39" s="218"/>
    </row>
    <row r="40" spans="1:18">
      <c r="A40" s="747" t="s">
        <v>41</v>
      </c>
      <c r="B40" s="220"/>
      <c r="C40" s="472"/>
      <c r="D40" s="221"/>
      <c r="E40" s="221"/>
      <c r="F40" s="222"/>
      <c r="G40" s="222"/>
      <c r="H40" s="222"/>
      <c r="I40" s="223">
        <f t="shared" si="0"/>
        <v>0</v>
      </c>
      <c r="J40" s="222"/>
      <c r="K40" s="222"/>
      <c r="L40" s="52"/>
      <c r="M40" s="52"/>
      <c r="N40" s="218"/>
    </row>
    <row r="41" spans="1:18">
      <c r="A41" s="748"/>
      <c r="B41" s="220"/>
      <c r="C41" s="472"/>
      <c r="D41" s="221"/>
      <c r="E41" s="221"/>
      <c r="F41" s="222"/>
      <c r="G41" s="222"/>
      <c r="H41" s="222"/>
      <c r="I41" s="223">
        <f t="shared" si="0"/>
        <v>0</v>
      </c>
      <c r="J41" s="222"/>
      <c r="K41" s="222"/>
      <c r="L41" s="52"/>
      <c r="M41" s="52"/>
      <c r="N41" s="218"/>
    </row>
    <row r="42" spans="1:18">
      <c r="A42" s="748"/>
      <c r="B42" s="220"/>
      <c r="C42" s="472"/>
      <c r="D42" s="221"/>
      <c r="E42" s="221"/>
      <c r="F42" s="222"/>
      <c r="G42" s="222"/>
      <c r="H42" s="222"/>
      <c r="I42" s="223">
        <f t="shared" si="0"/>
        <v>0</v>
      </c>
      <c r="J42" s="222"/>
      <c r="K42" s="222"/>
      <c r="L42" s="52"/>
      <c r="M42" s="52"/>
      <c r="N42" s="218"/>
    </row>
    <row r="43" spans="1:18">
      <c r="A43" s="747" t="s">
        <v>42</v>
      </c>
      <c r="B43" s="220"/>
      <c r="C43" s="472"/>
      <c r="D43" s="221"/>
      <c r="E43" s="221"/>
      <c r="F43" s="222"/>
      <c r="G43" s="222"/>
      <c r="H43" s="222"/>
      <c r="I43" s="223">
        <f t="shared" si="0"/>
        <v>0</v>
      </c>
      <c r="J43" s="222"/>
      <c r="K43" s="222"/>
      <c r="L43" s="52"/>
      <c r="M43" s="52"/>
      <c r="N43" s="218"/>
    </row>
    <row r="44" spans="1:18">
      <c r="A44" s="748"/>
      <c r="B44" s="220"/>
      <c r="C44" s="472"/>
      <c r="D44" s="221"/>
      <c r="E44" s="221"/>
      <c r="F44" s="222"/>
      <c r="G44" s="222"/>
      <c r="H44" s="222"/>
      <c r="I44" s="223">
        <f t="shared" si="0"/>
        <v>0</v>
      </c>
      <c r="J44" s="222"/>
      <c r="K44" s="222"/>
      <c r="L44" s="52"/>
      <c r="M44" s="52"/>
      <c r="N44" s="218"/>
    </row>
    <row r="45" spans="1:18">
      <c r="A45" s="748"/>
      <c r="B45" s="220"/>
      <c r="C45" s="472"/>
      <c r="D45" s="221"/>
      <c r="E45" s="221"/>
      <c r="F45" s="222"/>
      <c r="G45" s="222"/>
      <c r="H45" s="222"/>
      <c r="I45" s="223">
        <f t="shared" si="0"/>
        <v>0</v>
      </c>
      <c r="J45" s="222"/>
      <c r="K45" s="222"/>
      <c r="L45" s="52"/>
      <c r="M45" s="52"/>
      <c r="N45" s="218"/>
    </row>
    <row r="46" spans="1:18">
      <c r="A46" s="747" t="s">
        <v>43</v>
      </c>
      <c r="B46" s="220"/>
      <c r="C46" s="472"/>
      <c r="D46" s="221"/>
      <c r="E46" s="221"/>
      <c r="F46" s="222"/>
      <c r="G46" s="222"/>
      <c r="H46" s="222"/>
      <c r="I46" s="223">
        <f t="shared" si="0"/>
        <v>0</v>
      </c>
      <c r="J46" s="222"/>
      <c r="K46" s="222"/>
      <c r="L46" s="52"/>
      <c r="M46" s="52"/>
      <c r="N46" s="218"/>
    </row>
    <row r="47" spans="1:18">
      <c r="A47" s="748"/>
      <c r="B47" s="220"/>
      <c r="C47" s="472"/>
      <c r="D47" s="221"/>
      <c r="E47" s="221"/>
      <c r="F47" s="222"/>
      <c r="G47" s="222"/>
      <c r="H47" s="222"/>
      <c r="I47" s="223">
        <f t="shared" si="0"/>
        <v>0</v>
      </c>
      <c r="J47" s="222"/>
      <c r="K47" s="222"/>
      <c r="L47" s="52"/>
      <c r="M47" s="52"/>
      <c r="N47" s="218"/>
    </row>
    <row r="48" spans="1:18">
      <c r="A48" s="748"/>
      <c r="B48" s="220"/>
      <c r="C48" s="472"/>
      <c r="D48" s="221"/>
      <c r="E48" s="221"/>
      <c r="F48" s="222"/>
      <c r="G48" s="222"/>
      <c r="H48" s="222"/>
      <c r="I48" s="223">
        <f t="shared" si="0"/>
        <v>0</v>
      </c>
      <c r="J48" s="222"/>
      <c r="K48" s="222"/>
      <c r="L48" s="52"/>
      <c r="M48" s="52"/>
      <c r="N48" s="218"/>
    </row>
    <row r="49" spans="1:14">
      <c r="A49" s="747" t="s">
        <v>44</v>
      </c>
      <c r="B49" s="220"/>
      <c r="C49" s="472"/>
      <c r="D49" s="221"/>
      <c r="E49" s="221"/>
      <c r="F49" s="222"/>
      <c r="G49" s="222"/>
      <c r="H49" s="222"/>
      <c r="I49" s="223">
        <f t="shared" si="0"/>
        <v>0</v>
      </c>
      <c r="J49" s="222"/>
      <c r="K49" s="222"/>
      <c r="L49" s="52"/>
      <c r="M49" s="52"/>
      <c r="N49" s="218"/>
    </row>
    <row r="50" spans="1:14">
      <c r="A50" s="748"/>
      <c r="B50" s="220"/>
      <c r="C50" s="472"/>
      <c r="D50" s="221"/>
      <c r="E50" s="221"/>
      <c r="F50" s="222"/>
      <c r="G50" s="222"/>
      <c r="H50" s="222"/>
      <c r="I50" s="223">
        <f t="shared" si="0"/>
        <v>0</v>
      </c>
      <c r="J50" s="222"/>
      <c r="K50" s="222"/>
      <c r="L50" s="52"/>
      <c r="M50" s="52"/>
      <c r="N50" s="218"/>
    </row>
    <row r="51" spans="1:14">
      <c r="A51" s="748"/>
      <c r="B51" s="220"/>
      <c r="C51" s="472"/>
      <c r="D51" s="221"/>
      <c r="E51" s="221"/>
      <c r="F51" s="222"/>
      <c r="G51" s="222"/>
      <c r="H51" s="222"/>
      <c r="I51" s="223">
        <f t="shared" si="0"/>
        <v>0</v>
      </c>
      <c r="J51" s="222"/>
      <c r="K51" s="222"/>
      <c r="L51" s="52"/>
      <c r="M51" s="52"/>
      <c r="N51" s="218"/>
    </row>
    <row r="52" spans="1:14">
      <c r="A52" s="747" t="s">
        <v>45</v>
      </c>
      <c r="B52" s="220"/>
      <c r="C52" s="472"/>
      <c r="D52" s="221"/>
      <c r="E52" s="221"/>
      <c r="F52" s="222"/>
      <c r="G52" s="222"/>
      <c r="H52" s="222"/>
      <c r="I52" s="223">
        <f t="shared" si="0"/>
        <v>0</v>
      </c>
      <c r="J52" s="222"/>
      <c r="K52" s="222"/>
      <c r="L52" s="52"/>
      <c r="M52" s="52"/>
      <c r="N52" s="218"/>
    </row>
    <row r="53" spans="1:14">
      <c r="A53" s="748"/>
      <c r="B53" s="220"/>
      <c r="C53" s="220"/>
      <c r="D53" s="221"/>
      <c r="E53" s="221"/>
      <c r="F53" s="222"/>
      <c r="G53" s="222"/>
      <c r="H53" s="222"/>
      <c r="I53" s="223">
        <f t="shared" si="0"/>
        <v>0</v>
      </c>
      <c r="J53" s="222"/>
      <c r="K53" s="222"/>
      <c r="L53" s="52"/>
      <c r="M53" s="52"/>
      <c r="N53" s="218"/>
    </row>
    <row r="54" spans="1:14">
      <c r="A54" s="748"/>
      <c r="B54" s="220"/>
      <c r="C54" s="220"/>
      <c r="D54" s="221"/>
      <c r="E54" s="221"/>
      <c r="F54" s="222"/>
      <c r="G54" s="222"/>
      <c r="H54" s="222"/>
      <c r="I54" s="223">
        <f t="shared" si="0"/>
        <v>0</v>
      </c>
      <c r="J54" s="222"/>
      <c r="K54" s="222"/>
      <c r="L54" s="52"/>
      <c r="M54" s="52"/>
      <c r="N54" s="218"/>
    </row>
    <row r="55" spans="1:14">
      <c r="A55" s="747" t="s">
        <v>46</v>
      </c>
      <c r="B55" s="220"/>
      <c r="C55" s="220"/>
      <c r="D55" s="221"/>
      <c r="E55" s="221"/>
      <c r="F55" s="222"/>
      <c r="G55" s="222"/>
      <c r="H55" s="222"/>
      <c r="I55" s="223">
        <f t="shared" si="0"/>
        <v>0</v>
      </c>
      <c r="J55" s="222"/>
      <c r="K55" s="222"/>
      <c r="L55" s="52"/>
      <c r="M55" s="52"/>
      <c r="N55" s="218"/>
    </row>
    <row r="56" spans="1:14">
      <c r="A56" s="748"/>
      <c r="B56" s="220"/>
      <c r="C56" s="220"/>
      <c r="D56" s="221"/>
      <c r="E56" s="221"/>
      <c r="F56" s="222"/>
      <c r="G56" s="222"/>
      <c r="H56" s="222"/>
      <c r="I56" s="223">
        <f t="shared" si="0"/>
        <v>0</v>
      </c>
      <c r="J56" s="222"/>
      <c r="K56" s="222"/>
      <c r="L56" s="52"/>
      <c r="M56" s="52"/>
      <c r="N56" s="218"/>
    </row>
    <row r="57" spans="1:14">
      <c r="A57" s="748"/>
      <c r="B57" s="220"/>
      <c r="C57" s="220"/>
      <c r="D57" s="221"/>
      <c r="E57" s="221"/>
      <c r="F57" s="222"/>
      <c r="G57" s="222"/>
      <c r="H57" s="222"/>
      <c r="I57" s="223">
        <f t="shared" si="0"/>
        <v>0</v>
      </c>
      <c r="J57" s="222"/>
      <c r="K57" s="222"/>
      <c r="L57" s="52"/>
      <c r="M57" s="52"/>
      <c r="N57" s="218"/>
    </row>
    <row r="58" spans="1:14">
      <c r="A58" s="747" t="s">
        <v>47</v>
      </c>
      <c r="B58" s="220"/>
      <c r="C58" s="220"/>
      <c r="D58" s="221"/>
      <c r="E58" s="221"/>
      <c r="F58" s="222"/>
      <c r="G58" s="222"/>
      <c r="H58" s="222"/>
      <c r="I58" s="223">
        <f t="shared" si="0"/>
        <v>0</v>
      </c>
      <c r="J58" s="222"/>
      <c r="K58" s="222"/>
      <c r="L58" s="52"/>
      <c r="M58" s="52"/>
      <c r="N58" s="218"/>
    </row>
    <row r="59" spans="1:14">
      <c r="A59" s="748"/>
      <c r="B59" s="220"/>
      <c r="C59" s="220"/>
      <c r="D59" s="221"/>
      <c r="E59" s="221"/>
      <c r="F59" s="222"/>
      <c r="G59" s="222"/>
      <c r="H59" s="222"/>
      <c r="I59" s="223">
        <f t="shared" si="0"/>
        <v>0</v>
      </c>
      <c r="J59" s="222"/>
      <c r="K59" s="222"/>
      <c r="L59" s="52"/>
      <c r="M59" s="52"/>
      <c r="N59" s="218"/>
    </row>
    <row r="60" spans="1:14">
      <c r="A60" s="748"/>
      <c r="B60" s="220"/>
      <c r="C60" s="220"/>
      <c r="D60" s="221"/>
      <c r="E60" s="221"/>
      <c r="F60" s="222"/>
      <c r="G60" s="222"/>
      <c r="H60" s="222"/>
      <c r="I60" s="223">
        <f t="shared" si="0"/>
        <v>0</v>
      </c>
      <c r="J60" s="222"/>
      <c r="K60" s="222"/>
      <c r="L60" s="52"/>
      <c r="M60" s="52"/>
      <c r="N60" s="218"/>
    </row>
    <row r="61" spans="1:14">
      <c r="A61" s="747" t="s">
        <v>48</v>
      </c>
      <c r="B61" s="220"/>
      <c r="C61" s="220"/>
      <c r="D61" s="221"/>
      <c r="E61" s="221"/>
      <c r="F61" s="222"/>
      <c r="G61" s="222"/>
      <c r="H61" s="222"/>
      <c r="I61" s="223">
        <f t="shared" si="0"/>
        <v>0</v>
      </c>
      <c r="J61" s="222"/>
      <c r="K61" s="222"/>
      <c r="L61" s="52"/>
      <c r="M61" s="52"/>
      <c r="N61" s="218"/>
    </row>
    <row r="62" spans="1:14">
      <c r="A62" s="748"/>
      <c r="B62" s="220"/>
      <c r="C62" s="220"/>
      <c r="D62" s="221"/>
      <c r="E62" s="221"/>
      <c r="F62" s="222"/>
      <c r="G62" s="222"/>
      <c r="H62" s="222"/>
      <c r="I62" s="223">
        <f t="shared" si="0"/>
        <v>0</v>
      </c>
      <c r="J62" s="222"/>
      <c r="K62" s="222"/>
      <c r="L62" s="52"/>
      <c r="M62" s="52"/>
      <c r="N62" s="218"/>
    </row>
    <row r="63" spans="1:14">
      <c r="A63" s="748"/>
      <c r="B63" s="220"/>
      <c r="C63" s="220"/>
      <c r="D63" s="221"/>
      <c r="E63" s="221"/>
      <c r="F63" s="222"/>
      <c r="G63" s="222"/>
      <c r="H63" s="222"/>
      <c r="I63" s="223">
        <f t="shared" si="0"/>
        <v>0</v>
      </c>
      <c r="J63" s="222"/>
      <c r="K63" s="222"/>
      <c r="L63" s="52"/>
      <c r="M63" s="52"/>
      <c r="N63" s="218"/>
    </row>
    <row r="64" spans="1:14">
      <c r="A64" s="754" t="s">
        <v>49</v>
      </c>
      <c r="B64" s="220"/>
      <c r="C64" s="220"/>
      <c r="D64" s="221"/>
      <c r="E64" s="221"/>
      <c r="F64" s="222"/>
      <c r="G64" s="222"/>
      <c r="H64" s="222"/>
      <c r="I64" s="223">
        <f t="shared" si="0"/>
        <v>0</v>
      </c>
      <c r="J64" s="222"/>
      <c r="K64" s="222"/>
      <c r="L64" s="52"/>
      <c r="M64" s="52"/>
      <c r="N64" s="218"/>
    </row>
    <row r="65" spans="1:14">
      <c r="A65" s="754"/>
      <c r="B65" s="220"/>
      <c r="C65" s="220"/>
      <c r="D65" s="221"/>
      <c r="E65" s="221"/>
      <c r="F65" s="222"/>
      <c r="G65" s="222"/>
      <c r="H65" s="222"/>
      <c r="I65" s="223">
        <f t="shared" si="0"/>
        <v>0</v>
      </c>
      <c r="J65" s="222"/>
      <c r="K65" s="222"/>
      <c r="L65" s="52"/>
      <c r="M65" s="52"/>
      <c r="N65" s="218"/>
    </row>
    <row r="66" spans="1:14">
      <c r="A66" s="754"/>
      <c r="B66" s="220"/>
      <c r="C66" s="220"/>
      <c r="D66" s="221"/>
      <c r="E66" s="221"/>
      <c r="F66" s="222"/>
      <c r="G66" s="222"/>
      <c r="H66" s="222"/>
      <c r="I66" s="223">
        <f t="shared" si="0"/>
        <v>0</v>
      </c>
      <c r="J66" s="222"/>
      <c r="K66" s="222"/>
      <c r="L66" s="52"/>
      <c r="M66" s="52"/>
      <c r="N66" s="218"/>
    </row>
    <row r="67" spans="1:14">
      <c r="A67" s="52"/>
      <c r="B67" s="52"/>
      <c r="C67" s="52"/>
      <c r="D67" s="53"/>
      <c r="E67" s="53"/>
      <c r="F67" s="52"/>
      <c r="G67" s="52"/>
      <c r="H67" s="52"/>
      <c r="I67" s="52"/>
      <c r="J67" s="52"/>
      <c r="K67" s="52"/>
      <c r="L67" s="52"/>
      <c r="M67" s="52"/>
      <c r="N67" s="218"/>
    </row>
    <row r="68" spans="1:14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218"/>
    </row>
    <row r="69" spans="1:14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218"/>
    </row>
    <row r="70" spans="1:14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218"/>
    </row>
    <row r="71" spans="1:14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218"/>
    </row>
    <row r="72" spans="1:14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218"/>
    </row>
    <row r="73" spans="1:14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218"/>
    </row>
    <row r="74" spans="1:14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218"/>
    </row>
    <row r="75" spans="1:14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218"/>
    </row>
    <row r="76" spans="1:14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218"/>
    </row>
    <row r="77" spans="1:14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218"/>
    </row>
    <row r="78" spans="1:14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218"/>
    </row>
    <row r="79" spans="1:14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218"/>
    </row>
    <row r="80" spans="1:14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218"/>
    </row>
    <row r="81" spans="1:14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218"/>
    </row>
    <row r="82" spans="1:14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218"/>
    </row>
    <row r="83" spans="1:14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218"/>
    </row>
    <row r="84" spans="1:14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218"/>
    </row>
    <row r="85" spans="1:14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218"/>
    </row>
    <row r="86" spans="1:14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218"/>
    </row>
    <row r="87" spans="1:14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218"/>
    </row>
    <row r="88" spans="1:14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218"/>
    </row>
    <row r="89" spans="1:14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218"/>
    </row>
    <row r="90" spans="1:14">
      <c r="A90" s="52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218"/>
    </row>
    <row r="91" spans="1:14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218"/>
    </row>
    <row r="92" spans="1:14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218"/>
    </row>
    <row r="93" spans="1:14">
      <c r="A93" s="52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218"/>
    </row>
    <row r="94" spans="1:14">
      <c r="A94" s="52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218"/>
    </row>
    <row r="95" spans="1:14">
      <c r="A95" s="52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218"/>
    </row>
    <row r="96" spans="1:14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218"/>
    </row>
    <row r="97" spans="1:14">
      <c r="A97" s="52"/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218"/>
    </row>
    <row r="98" spans="1:14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218"/>
    </row>
    <row r="99" spans="1:14">
      <c r="A99" s="52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218"/>
    </row>
    <row r="100" spans="1:14">
      <c r="A100" s="52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218"/>
    </row>
    <row r="101" spans="1:14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218"/>
    </row>
    <row r="102" spans="1:14">
      <c r="A102" s="52"/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218"/>
    </row>
    <row r="103" spans="1:14">
      <c r="A103" s="52"/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218"/>
    </row>
    <row r="104" spans="1:14">
      <c r="A104" s="52"/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218"/>
    </row>
    <row r="105" spans="1:14">
      <c r="A105" s="52"/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218"/>
    </row>
    <row r="106" spans="1:14">
      <c r="A106" s="52"/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218"/>
    </row>
    <row r="107" spans="1:14">
      <c r="A107" s="52"/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218"/>
    </row>
    <row r="108" spans="1:14">
      <c r="A108" s="52"/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218"/>
    </row>
    <row r="109" spans="1:14">
      <c r="A109" s="52"/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218"/>
    </row>
    <row r="110" spans="1:14">
      <c r="A110" s="52"/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218"/>
    </row>
    <row r="111" spans="1:14">
      <c r="A111" s="52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218"/>
    </row>
    <row r="112" spans="1:14">
      <c r="A112" s="52"/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218"/>
    </row>
    <row r="113" spans="1:14">
      <c r="A113" s="52"/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218"/>
    </row>
    <row r="114" spans="1:14">
      <c r="A114" s="52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218"/>
    </row>
    <row r="115" spans="1:14">
      <c r="A115" s="52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218"/>
    </row>
    <row r="116" spans="1:14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218"/>
    </row>
    <row r="117" spans="1:14">
      <c r="A117" s="52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218"/>
    </row>
    <row r="118" spans="1:14">
      <c r="A118" s="52"/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218"/>
    </row>
    <row r="119" spans="1:14">
      <c r="A119" s="52"/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218"/>
    </row>
    <row r="120" spans="1:14">
      <c r="A120" s="52"/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218"/>
    </row>
    <row r="121" spans="1:14">
      <c r="A121" s="52"/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218"/>
    </row>
    <row r="122" spans="1:14">
      <c r="A122" s="52"/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218"/>
    </row>
    <row r="123" spans="1:14">
      <c r="A123" s="52"/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218"/>
    </row>
    <row r="124" spans="1:14">
      <c r="A124" s="52"/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218"/>
    </row>
    <row r="125" spans="1:14">
      <c r="A125" s="52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218"/>
    </row>
    <row r="126" spans="1:14">
      <c r="A126" s="52"/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218"/>
    </row>
    <row r="127" spans="1:14">
      <c r="A127" s="52"/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218"/>
    </row>
    <row r="128" spans="1:14">
      <c r="A128" s="52"/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218"/>
    </row>
    <row r="129" spans="1:14">
      <c r="A129" s="52"/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218"/>
    </row>
    <row r="130" spans="1:14">
      <c r="A130" s="52"/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218"/>
    </row>
    <row r="131" spans="1:14">
      <c r="A131" s="52"/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218"/>
    </row>
    <row r="132" spans="1:14">
      <c r="A132" s="52"/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218"/>
    </row>
    <row r="133" spans="1:14">
      <c r="A133" s="52"/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218"/>
    </row>
    <row r="134" spans="1:14">
      <c r="A134" s="52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218"/>
    </row>
    <row r="135" spans="1:14">
      <c r="A135" s="52"/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218"/>
    </row>
    <row r="136" spans="1:14">
      <c r="A136" s="52"/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218"/>
    </row>
    <row r="137" spans="1:14">
      <c r="A137" s="52"/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218"/>
    </row>
    <row r="138" spans="1:14">
      <c r="A138" s="52"/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218"/>
    </row>
    <row r="139" spans="1:14">
      <c r="A139" s="52"/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218"/>
    </row>
    <row r="140" spans="1:14">
      <c r="A140" s="52"/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218"/>
    </row>
    <row r="141" spans="1:14">
      <c r="A141" s="52"/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218"/>
    </row>
    <row r="142" spans="1:14">
      <c r="A142" s="52"/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218"/>
    </row>
    <row r="143" spans="1:14">
      <c r="A143" s="52"/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218"/>
    </row>
    <row r="144" spans="1:14">
      <c r="A144" s="52"/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218"/>
    </row>
    <row r="145" spans="1:14">
      <c r="A145" s="52"/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218"/>
    </row>
    <row r="146" spans="1:14">
      <c r="A146" s="52"/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218"/>
    </row>
    <row r="147" spans="1:14">
      <c r="A147" s="52"/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218"/>
    </row>
    <row r="148" spans="1:14">
      <c r="A148" s="52"/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218"/>
    </row>
    <row r="149" spans="1:14">
      <c r="A149" s="52"/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218"/>
    </row>
    <row r="150" spans="1:14">
      <c r="A150" s="52"/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218"/>
    </row>
    <row r="151" spans="1:14">
      <c r="A151" s="52"/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218"/>
    </row>
    <row r="152" spans="1:14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</row>
    <row r="153" spans="1:14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</row>
    <row r="154" spans="1:14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</row>
    <row r="155" spans="1:14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</row>
    <row r="156" spans="1:14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</row>
    <row r="157" spans="1:14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</row>
    <row r="158" spans="1:14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</row>
    <row r="159" spans="1:14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</row>
    <row r="160" spans="1:14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</row>
    <row r="161" spans="1:13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</row>
    <row r="162" spans="1:13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</row>
    <row r="163" spans="1:13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</row>
    <row r="164" spans="1:13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</row>
    <row r="165" spans="1:13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</row>
    <row r="166" spans="1:13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</row>
    <row r="167" spans="1:13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</row>
    <row r="168" spans="1:13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</row>
  </sheetData>
  <mergeCells count="22">
    <mergeCell ref="A55:A57"/>
    <mergeCell ref="A58:A60"/>
    <mergeCell ref="A61:A63"/>
    <mergeCell ref="A64:A66"/>
    <mergeCell ref="A37:A39"/>
    <mergeCell ref="A40:A42"/>
    <mergeCell ref="A43:A45"/>
    <mergeCell ref="A46:A48"/>
    <mergeCell ref="A49:A51"/>
    <mergeCell ref="A52:A54"/>
    <mergeCell ref="F3:I3"/>
    <mergeCell ref="J3:K3"/>
    <mergeCell ref="A34:A36"/>
    <mergeCell ref="A3:A4"/>
    <mergeCell ref="B3:B4"/>
    <mergeCell ref="C3:C4"/>
    <mergeCell ref="D3:E3"/>
    <mergeCell ref="A5:A7"/>
    <mergeCell ref="A8:A10"/>
    <mergeCell ref="A11:A13"/>
    <mergeCell ref="A14:A16"/>
    <mergeCell ref="A17:A33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F5" sqref="F5:F10"/>
    </sheetView>
  </sheetViews>
  <sheetFormatPr defaultRowHeight="15"/>
  <cols>
    <col min="1" max="1" width="7.875" style="115" customWidth="1"/>
    <col min="2" max="2" width="7.5" style="115" customWidth="1"/>
    <col min="3" max="3" width="37.625" style="115" customWidth="1"/>
    <col min="4" max="4" width="16.125" style="115" customWidth="1"/>
    <col min="5" max="5" width="10.75" style="115" customWidth="1"/>
    <col min="6" max="16384" width="9" style="115"/>
  </cols>
  <sheetData>
    <row r="1" spans="1:4">
      <c r="A1" s="115" t="s">
        <v>287</v>
      </c>
      <c r="C1" s="115" t="s">
        <v>206</v>
      </c>
    </row>
    <row r="3" spans="1:4">
      <c r="A3" s="755"/>
      <c r="B3" s="755"/>
      <c r="C3" s="755"/>
      <c r="D3" s="198" t="s">
        <v>92</v>
      </c>
    </row>
    <row r="4" spans="1:4" ht="14.25" customHeight="1">
      <c r="A4" s="756" t="s">
        <v>288</v>
      </c>
      <c r="B4" s="757"/>
      <c r="C4" s="758"/>
      <c r="D4" s="224">
        <f>SUM(D5:D10)</f>
        <v>791</v>
      </c>
    </row>
    <row r="5" spans="1:4" ht="15" customHeight="1">
      <c r="A5" s="659" t="s">
        <v>162</v>
      </c>
      <c r="B5" s="759"/>
      <c r="C5" s="225" t="s">
        <v>289</v>
      </c>
      <c r="D5" s="377">
        <v>35</v>
      </c>
    </row>
    <row r="6" spans="1:4" ht="14.25" customHeight="1">
      <c r="A6" s="661"/>
      <c r="B6" s="760"/>
      <c r="C6" s="225" t="s">
        <v>290</v>
      </c>
      <c r="D6" s="377">
        <v>72</v>
      </c>
    </row>
    <row r="7" spans="1:4" ht="30">
      <c r="A7" s="661"/>
      <c r="B7" s="760"/>
      <c r="C7" s="226" t="s">
        <v>291</v>
      </c>
      <c r="D7" s="377">
        <v>40</v>
      </c>
    </row>
    <row r="8" spans="1:4" ht="14.25" customHeight="1">
      <c r="A8" s="661"/>
      <c r="B8" s="760"/>
      <c r="C8" s="225" t="s">
        <v>292</v>
      </c>
      <c r="D8" s="377">
        <v>616</v>
      </c>
    </row>
    <row r="9" spans="1:4" ht="14.25" customHeight="1">
      <c r="A9" s="661"/>
      <c r="B9" s="760"/>
      <c r="C9" s="225" t="s">
        <v>293</v>
      </c>
      <c r="D9" s="377">
        <v>24</v>
      </c>
    </row>
    <row r="10" spans="1:4" ht="14.25" customHeight="1">
      <c r="A10" s="761"/>
      <c r="B10" s="762"/>
      <c r="C10" s="225" t="s">
        <v>263</v>
      </c>
      <c r="D10" s="377">
        <v>4</v>
      </c>
    </row>
    <row r="11" spans="1:4" ht="14.25" customHeight="1"/>
    <row r="12" spans="1:4" ht="14.25" customHeight="1"/>
    <row r="14" spans="1:4" ht="14.25" customHeight="1"/>
    <row r="16" spans="1:4" ht="14.25" customHeight="1"/>
  </sheetData>
  <mergeCells count="3">
    <mergeCell ref="A3:C3"/>
    <mergeCell ref="A4:C4"/>
    <mergeCell ref="A5:B10"/>
  </mergeCell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opLeftCell="B4" zoomScale="79" zoomScaleNormal="79" workbookViewId="0">
      <selection activeCell="N16" sqref="N16"/>
    </sheetView>
  </sheetViews>
  <sheetFormatPr defaultRowHeight="15"/>
  <cols>
    <col min="1" max="2" width="39.125" style="15" customWidth="1"/>
    <col min="3" max="3" width="15.125" style="15" customWidth="1"/>
    <col min="4" max="4" width="14.25" style="15" customWidth="1"/>
    <col min="5" max="5" width="12.125" style="15" customWidth="1"/>
    <col min="6" max="6" width="15.125" style="15" customWidth="1"/>
    <col min="7" max="7" width="21" style="15" customWidth="1"/>
    <col min="8" max="8" width="25.875" style="15" customWidth="1"/>
    <col min="9" max="10" width="10.25" style="15" customWidth="1"/>
    <col min="11" max="11" width="13.25" style="15" customWidth="1"/>
    <col min="12" max="12" width="10.25" style="15" customWidth="1"/>
    <col min="13" max="13" width="12.5" style="15" customWidth="1"/>
    <col min="14" max="14" width="10.625" style="15" customWidth="1"/>
    <col min="15" max="15" width="10.25" style="15" customWidth="1"/>
    <col min="16" max="16" width="12.125" style="15" customWidth="1"/>
    <col min="17" max="17" width="14.75" style="15" customWidth="1"/>
    <col min="18" max="19" width="10.25" style="15" customWidth="1"/>
    <col min="20" max="232" width="9" style="15"/>
    <col min="233" max="233" width="15.5" style="15" customWidth="1"/>
    <col min="234" max="234" width="16.25" style="15" customWidth="1"/>
    <col min="235" max="235" width="9.625" style="15" customWidth="1"/>
    <col min="236" max="237" width="9.5" style="15" customWidth="1"/>
    <col min="238" max="239" width="10.125" style="15" customWidth="1"/>
    <col min="240" max="242" width="9.625" style="15" customWidth="1"/>
    <col min="243" max="243" width="14.125" style="15" customWidth="1"/>
    <col min="244" max="246" width="12.5" style="15" customWidth="1"/>
    <col min="247" max="247" width="13.75" style="15" customWidth="1"/>
    <col min="248" max="248" width="11.875" style="15" customWidth="1"/>
    <col min="249" max="249" width="12.25" style="15" customWidth="1"/>
    <col min="250" max="250" width="11.5" style="15" customWidth="1"/>
    <col min="251" max="251" width="14.125" style="15" customWidth="1"/>
    <col min="252" max="252" width="16.625" style="15" customWidth="1"/>
    <col min="253" max="253" width="19" style="15" customWidth="1"/>
    <col min="254" max="254" width="16.75" style="15" customWidth="1"/>
    <col min="255" max="255" width="11.875" style="15" customWidth="1"/>
    <col min="256" max="488" width="9" style="15"/>
    <col min="489" max="489" width="15.5" style="15" customWidth="1"/>
    <col min="490" max="490" width="16.25" style="15" customWidth="1"/>
    <col min="491" max="491" width="9.625" style="15" customWidth="1"/>
    <col min="492" max="493" width="9.5" style="15" customWidth="1"/>
    <col min="494" max="495" width="10.125" style="15" customWidth="1"/>
    <col min="496" max="498" width="9.625" style="15" customWidth="1"/>
    <col min="499" max="499" width="14.125" style="15" customWidth="1"/>
    <col min="500" max="502" width="12.5" style="15" customWidth="1"/>
    <col min="503" max="503" width="13.75" style="15" customWidth="1"/>
    <col min="504" max="504" width="11.875" style="15" customWidth="1"/>
    <col min="505" max="505" width="12.25" style="15" customWidth="1"/>
    <col min="506" max="506" width="11.5" style="15" customWidth="1"/>
    <col min="507" max="507" width="14.125" style="15" customWidth="1"/>
    <col min="508" max="508" width="16.625" style="15" customWidth="1"/>
    <col min="509" max="509" width="19" style="15" customWidth="1"/>
    <col min="510" max="510" width="16.75" style="15" customWidth="1"/>
    <col min="511" max="511" width="11.875" style="15" customWidth="1"/>
    <col min="512" max="744" width="9" style="15"/>
    <col min="745" max="745" width="15.5" style="15" customWidth="1"/>
    <col min="746" max="746" width="16.25" style="15" customWidth="1"/>
    <col min="747" max="747" width="9.625" style="15" customWidth="1"/>
    <col min="748" max="749" width="9.5" style="15" customWidth="1"/>
    <col min="750" max="751" width="10.125" style="15" customWidth="1"/>
    <col min="752" max="754" width="9.625" style="15" customWidth="1"/>
    <col min="755" max="755" width="14.125" style="15" customWidth="1"/>
    <col min="756" max="758" width="12.5" style="15" customWidth="1"/>
    <col min="759" max="759" width="13.75" style="15" customWidth="1"/>
    <col min="760" max="760" width="11.875" style="15" customWidth="1"/>
    <col min="761" max="761" width="12.25" style="15" customWidth="1"/>
    <col min="762" max="762" width="11.5" style="15" customWidth="1"/>
    <col min="763" max="763" width="14.125" style="15" customWidth="1"/>
    <col min="764" max="764" width="16.625" style="15" customWidth="1"/>
    <col min="765" max="765" width="19" style="15" customWidth="1"/>
    <col min="766" max="766" width="16.75" style="15" customWidth="1"/>
    <col min="767" max="767" width="11.875" style="15" customWidth="1"/>
    <col min="768" max="1000" width="9" style="15"/>
    <col min="1001" max="1001" width="15.5" style="15" customWidth="1"/>
    <col min="1002" max="1002" width="16.25" style="15" customWidth="1"/>
    <col min="1003" max="1003" width="9.625" style="15" customWidth="1"/>
    <col min="1004" max="1005" width="9.5" style="15" customWidth="1"/>
    <col min="1006" max="1007" width="10.125" style="15" customWidth="1"/>
    <col min="1008" max="1010" width="9.625" style="15" customWidth="1"/>
    <col min="1011" max="1011" width="14.125" style="15" customWidth="1"/>
    <col min="1012" max="1014" width="12.5" style="15" customWidth="1"/>
    <col min="1015" max="1015" width="13.75" style="15" customWidth="1"/>
    <col min="1016" max="1016" width="11.875" style="15" customWidth="1"/>
    <col min="1017" max="1017" width="12.25" style="15" customWidth="1"/>
    <col min="1018" max="1018" width="11.5" style="15" customWidth="1"/>
    <col min="1019" max="1019" width="14.125" style="15" customWidth="1"/>
    <col min="1020" max="1020" width="16.625" style="15" customWidth="1"/>
    <col min="1021" max="1021" width="19" style="15" customWidth="1"/>
    <col min="1022" max="1022" width="16.75" style="15" customWidth="1"/>
    <col min="1023" max="1023" width="11.875" style="15" customWidth="1"/>
    <col min="1024" max="1256" width="9" style="15"/>
    <col min="1257" max="1257" width="15.5" style="15" customWidth="1"/>
    <col min="1258" max="1258" width="16.25" style="15" customWidth="1"/>
    <col min="1259" max="1259" width="9.625" style="15" customWidth="1"/>
    <col min="1260" max="1261" width="9.5" style="15" customWidth="1"/>
    <col min="1262" max="1263" width="10.125" style="15" customWidth="1"/>
    <col min="1264" max="1266" width="9.625" style="15" customWidth="1"/>
    <col min="1267" max="1267" width="14.125" style="15" customWidth="1"/>
    <col min="1268" max="1270" width="12.5" style="15" customWidth="1"/>
    <col min="1271" max="1271" width="13.75" style="15" customWidth="1"/>
    <col min="1272" max="1272" width="11.875" style="15" customWidth="1"/>
    <col min="1273" max="1273" width="12.25" style="15" customWidth="1"/>
    <col min="1274" max="1274" width="11.5" style="15" customWidth="1"/>
    <col min="1275" max="1275" width="14.125" style="15" customWidth="1"/>
    <col min="1276" max="1276" width="16.625" style="15" customWidth="1"/>
    <col min="1277" max="1277" width="19" style="15" customWidth="1"/>
    <col min="1278" max="1278" width="16.75" style="15" customWidth="1"/>
    <col min="1279" max="1279" width="11.875" style="15" customWidth="1"/>
    <col min="1280" max="1512" width="9" style="15"/>
    <col min="1513" max="1513" width="15.5" style="15" customWidth="1"/>
    <col min="1514" max="1514" width="16.25" style="15" customWidth="1"/>
    <col min="1515" max="1515" width="9.625" style="15" customWidth="1"/>
    <col min="1516" max="1517" width="9.5" style="15" customWidth="1"/>
    <col min="1518" max="1519" width="10.125" style="15" customWidth="1"/>
    <col min="1520" max="1522" width="9.625" style="15" customWidth="1"/>
    <col min="1523" max="1523" width="14.125" style="15" customWidth="1"/>
    <col min="1524" max="1526" width="12.5" style="15" customWidth="1"/>
    <col min="1527" max="1527" width="13.75" style="15" customWidth="1"/>
    <col min="1528" max="1528" width="11.875" style="15" customWidth="1"/>
    <col min="1529" max="1529" width="12.25" style="15" customWidth="1"/>
    <col min="1530" max="1530" width="11.5" style="15" customWidth="1"/>
    <col min="1531" max="1531" width="14.125" style="15" customWidth="1"/>
    <col min="1532" max="1532" width="16.625" style="15" customWidth="1"/>
    <col min="1533" max="1533" width="19" style="15" customWidth="1"/>
    <col min="1534" max="1534" width="16.75" style="15" customWidth="1"/>
    <col min="1535" max="1535" width="11.875" style="15" customWidth="1"/>
    <col min="1536" max="1768" width="9" style="15"/>
    <col min="1769" max="1769" width="15.5" style="15" customWidth="1"/>
    <col min="1770" max="1770" width="16.25" style="15" customWidth="1"/>
    <col min="1771" max="1771" width="9.625" style="15" customWidth="1"/>
    <col min="1772" max="1773" width="9.5" style="15" customWidth="1"/>
    <col min="1774" max="1775" width="10.125" style="15" customWidth="1"/>
    <col min="1776" max="1778" width="9.625" style="15" customWidth="1"/>
    <col min="1779" max="1779" width="14.125" style="15" customWidth="1"/>
    <col min="1780" max="1782" width="12.5" style="15" customWidth="1"/>
    <col min="1783" max="1783" width="13.75" style="15" customWidth="1"/>
    <col min="1784" max="1784" width="11.875" style="15" customWidth="1"/>
    <col min="1785" max="1785" width="12.25" style="15" customWidth="1"/>
    <col min="1786" max="1786" width="11.5" style="15" customWidth="1"/>
    <col min="1787" max="1787" width="14.125" style="15" customWidth="1"/>
    <col min="1788" max="1788" width="16.625" style="15" customWidth="1"/>
    <col min="1789" max="1789" width="19" style="15" customWidth="1"/>
    <col min="1790" max="1790" width="16.75" style="15" customWidth="1"/>
    <col min="1791" max="1791" width="11.875" style="15" customWidth="1"/>
    <col min="1792" max="2024" width="9" style="15"/>
    <col min="2025" max="2025" width="15.5" style="15" customWidth="1"/>
    <col min="2026" max="2026" width="16.25" style="15" customWidth="1"/>
    <col min="2027" max="2027" width="9.625" style="15" customWidth="1"/>
    <col min="2028" max="2029" width="9.5" style="15" customWidth="1"/>
    <col min="2030" max="2031" width="10.125" style="15" customWidth="1"/>
    <col min="2032" max="2034" width="9.625" style="15" customWidth="1"/>
    <col min="2035" max="2035" width="14.125" style="15" customWidth="1"/>
    <col min="2036" max="2038" width="12.5" style="15" customWidth="1"/>
    <col min="2039" max="2039" width="13.75" style="15" customWidth="1"/>
    <col min="2040" max="2040" width="11.875" style="15" customWidth="1"/>
    <col min="2041" max="2041" width="12.25" style="15" customWidth="1"/>
    <col min="2042" max="2042" width="11.5" style="15" customWidth="1"/>
    <col min="2043" max="2043" width="14.125" style="15" customWidth="1"/>
    <col min="2044" max="2044" width="16.625" style="15" customWidth="1"/>
    <col min="2045" max="2045" width="19" style="15" customWidth="1"/>
    <col min="2046" max="2046" width="16.75" style="15" customWidth="1"/>
    <col min="2047" max="2047" width="11.875" style="15" customWidth="1"/>
    <col min="2048" max="2280" width="9" style="15"/>
    <col min="2281" max="2281" width="15.5" style="15" customWidth="1"/>
    <col min="2282" max="2282" width="16.25" style="15" customWidth="1"/>
    <col min="2283" max="2283" width="9.625" style="15" customWidth="1"/>
    <col min="2284" max="2285" width="9.5" style="15" customWidth="1"/>
    <col min="2286" max="2287" width="10.125" style="15" customWidth="1"/>
    <col min="2288" max="2290" width="9.625" style="15" customWidth="1"/>
    <col min="2291" max="2291" width="14.125" style="15" customWidth="1"/>
    <col min="2292" max="2294" width="12.5" style="15" customWidth="1"/>
    <col min="2295" max="2295" width="13.75" style="15" customWidth="1"/>
    <col min="2296" max="2296" width="11.875" style="15" customWidth="1"/>
    <col min="2297" max="2297" width="12.25" style="15" customWidth="1"/>
    <col min="2298" max="2298" width="11.5" style="15" customWidth="1"/>
    <col min="2299" max="2299" width="14.125" style="15" customWidth="1"/>
    <col min="2300" max="2300" width="16.625" style="15" customWidth="1"/>
    <col min="2301" max="2301" width="19" style="15" customWidth="1"/>
    <col min="2302" max="2302" width="16.75" style="15" customWidth="1"/>
    <col min="2303" max="2303" width="11.875" style="15" customWidth="1"/>
    <col min="2304" max="2536" width="9" style="15"/>
    <col min="2537" max="2537" width="15.5" style="15" customWidth="1"/>
    <col min="2538" max="2538" width="16.25" style="15" customWidth="1"/>
    <col min="2539" max="2539" width="9.625" style="15" customWidth="1"/>
    <col min="2540" max="2541" width="9.5" style="15" customWidth="1"/>
    <col min="2542" max="2543" width="10.125" style="15" customWidth="1"/>
    <col min="2544" max="2546" width="9.625" style="15" customWidth="1"/>
    <col min="2547" max="2547" width="14.125" style="15" customWidth="1"/>
    <col min="2548" max="2550" width="12.5" style="15" customWidth="1"/>
    <col min="2551" max="2551" width="13.75" style="15" customWidth="1"/>
    <col min="2552" max="2552" width="11.875" style="15" customWidth="1"/>
    <col min="2553" max="2553" width="12.25" style="15" customWidth="1"/>
    <col min="2554" max="2554" width="11.5" style="15" customWidth="1"/>
    <col min="2555" max="2555" width="14.125" style="15" customWidth="1"/>
    <col min="2556" max="2556" width="16.625" style="15" customWidth="1"/>
    <col min="2557" max="2557" width="19" style="15" customWidth="1"/>
    <col min="2558" max="2558" width="16.75" style="15" customWidth="1"/>
    <col min="2559" max="2559" width="11.875" style="15" customWidth="1"/>
    <col min="2560" max="2792" width="9" style="15"/>
    <col min="2793" max="2793" width="15.5" style="15" customWidth="1"/>
    <col min="2794" max="2794" width="16.25" style="15" customWidth="1"/>
    <col min="2795" max="2795" width="9.625" style="15" customWidth="1"/>
    <col min="2796" max="2797" width="9.5" style="15" customWidth="1"/>
    <col min="2798" max="2799" width="10.125" style="15" customWidth="1"/>
    <col min="2800" max="2802" width="9.625" style="15" customWidth="1"/>
    <col min="2803" max="2803" width="14.125" style="15" customWidth="1"/>
    <col min="2804" max="2806" width="12.5" style="15" customWidth="1"/>
    <col min="2807" max="2807" width="13.75" style="15" customWidth="1"/>
    <col min="2808" max="2808" width="11.875" style="15" customWidth="1"/>
    <col min="2809" max="2809" width="12.25" style="15" customWidth="1"/>
    <col min="2810" max="2810" width="11.5" style="15" customWidth="1"/>
    <col min="2811" max="2811" width="14.125" style="15" customWidth="1"/>
    <col min="2812" max="2812" width="16.625" style="15" customWidth="1"/>
    <col min="2813" max="2813" width="19" style="15" customWidth="1"/>
    <col min="2814" max="2814" width="16.75" style="15" customWidth="1"/>
    <col min="2815" max="2815" width="11.875" style="15" customWidth="1"/>
    <col min="2816" max="3048" width="9" style="15"/>
    <col min="3049" max="3049" width="15.5" style="15" customWidth="1"/>
    <col min="3050" max="3050" width="16.25" style="15" customWidth="1"/>
    <col min="3051" max="3051" width="9.625" style="15" customWidth="1"/>
    <col min="3052" max="3053" width="9.5" style="15" customWidth="1"/>
    <col min="3054" max="3055" width="10.125" style="15" customWidth="1"/>
    <col min="3056" max="3058" width="9.625" style="15" customWidth="1"/>
    <col min="3059" max="3059" width="14.125" style="15" customWidth="1"/>
    <col min="3060" max="3062" width="12.5" style="15" customWidth="1"/>
    <col min="3063" max="3063" width="13.75" style="15" customWidth="1"/>
    <col min="3064" max="3064" width="11.875" style="15" customWidth="1"/>
    <col min="3065" max="3065" width="12.25" style="15" customWidth="1"/>
    <col min="3066" max="3066" width="11.5" style="15" customWidth="1"/>
    <col min="3067" max="3067" width="14.125" style="15" customWidth="1"/>
    <col min="3068" max="3068" width="16.625" style="15" customWidth="1"/>
    <col min="3069" max="3069" width="19" style="15" customWidth="1"/>
    <col min="3070" max="3070" width="16.75" style="15" customWidth="1"/>
    <col min="3071" max="3071" width="11.875" style="15" customWidth="1"/>
    <col min="3072" max="3304" width="9" style="15"/>
    <col min="3305" max="3305" width="15.5" style="15" customWidth="1"/>
    <col min="3306" max="3306" width="16.25" style="15" customWidth="1"/>
    <col min="3307" max="3307" width="9.625" style="15" customWidth="1"/>
    <col min="3308" max="3309" width="9.5" style="15" customWidth="1"/>
    <col min="3310" max="3311" width="10.125" style="15" customWidth="1"/>
    <col min="3312" max="3314" width="9.625" style="15" customWidth="1"/>
    <col min="3315" max="3315" width="14.125" style="15" customWidth="1"/>
    <col min="3316" max="3318" width="12.5" style="15" customWidth="1"/>
    <col min="3319" max="3319" width="13.75" style="15" customWidth="1"/>
    <col min="3320" max="3320" width="11.875" style="15" customWidth="1"/>
    <col min="3321" max="3321" width="12.25" style="15" customWidth="1"/>
    <col min="3322" max="3322" width="11.5" style="15" customWidth="1"/>
    <col min="3323" max="3323" width="14.125" style="15" customWidth="1"/>
    <col min="3324" max="3324" width="16.625" style="15" customWidth="1"/>
    <col min="3325" max="3325" width="19" style="15" customWidth="1"/>
    <col min="3326" max="3326" width="16.75" style="15" customWidth="1"/>
    <col min="3327" max="3327" width="11.875" style="15" customWidth="1"/>
    <col min="3328" max="3560" width="9" style="15"/>
    <col min="3561" max="3561" width="15.5" style="15" customWidth="1"/>
    <col min="3562" max="3562" width="16.25" style="15" customWidth="1"/>
    <col min="3563" max="3563" width="9.625" style="15" customWidth="1"/>
    <col min="3564" max="3565" width="9.5" style="15" customWidth="1"/>
    <col min="3566" max="3567" width="10.125" style="15" customWidth="1"/>
    <col min="3568" max="3570" width="9.625" style="15" customWidth="1"/>
    <col min="3571" max="3571" width="14.125" style="15" customWidth="1"/>
    <col min="3572" max="3574" width="12.5" style="15" customWidth="1"/>
    <col min="3575" max="3575" width="13.75" style="15" customWidth="1"/>
    <col min="3576" max="3576" width="11.875" style="15" customWidth="1"/>
    <col min="3577" max="3577" width="12.25" style="15" customWidth="1"/>
    <col min="3578" max="3578" width="11.5" style="15" customWidth="1"/>
    <col min="3579" max="3579" width="14.125" style="15" customWidth="1"/>
    <col min="3580" max="3580" width="16.625" style="15" customWidth="1"/>
    <col min="3581" max="3581" width="19" style="15" customWidth="1"/>
    <col min="3582" max="3582" width="16.75" style="15" customWidth="1"/>
    <col min="3583" max="3583" width="11.875" style="15" customWidth="1"/>
    <col min="3584" max="3816" width="9" style="15"/>
    <col min="3817" max="3817" width="15.5" style="15" customWidth="1"/>
    <col min="3818" max="3818" width="16.25" style="15" customWidth="1"/>
    <col min="3819" max="3819" width="9.625" style="15" customWidth="1"/>
    <col min="3820" max="3821" width="9.5" style="15" customWidth="1"/>
    <col min="3822" max="3823" width="10.125" style="15" customWidth="1"/>
    <col min="3824" max="3826" width="9.625" style="15" customWidth="1"/>
    <col min="3827" max="3827" width="14.125" style="15" customWidth="1"/>
    <col min="3828" max="3830" width="12.5" style="15" customWidth="1"/>
    <col min="3831" max="3831" width="13.75" style="15" customWidth="1"/>
    <col min="3832" max="3832" width="11.875" style="15" customWidth="1"/>
    <col min="3833" max="3833" width="12.25" style="15" customWidth="1"/>
    <col min="3834" max="3834" width="11.5" style="15" customWidth="1"/>
    <col min="3835" max="3835" width="14.125" style="15" customWidth="1"/>
    <col min="3836" max="3836" width="16.625" style="15" customWidth="1"/>
    <col min="3837" max="3837" width="19" style="15" customWidth="1"/>
    <col min="3838" max="3838" width="16.75" style="15" customWidth="1"/>
    <col min="3839" max="3839" width="11.875" style="15" customWidth="1"/>
    <col min="3840" max="4072" width="9" style="15"/>
    <col min="4073" max="4073" width="15.5" style="15" customWidth="1"/>
    <col min="4074" max="4074" width="16.25" style="15" customWidth="1"/>
    <col min="4075" max="4075" width="9.625" style="15" customWidth="1"/>
    <col min="4076" max="4077" width="9.5" style="15" customWidth="1"/>
    <col min="4078" max="4079" width="10.125" style="15" customWidth="1"/>
    <col min="4080" max="4082" width="9.625" style="15" customWidth="1"/>
    <col min="4083" max="4083" width="14.125" style="15" customWidth="1"/>
    <col min="4084" max="4086" width="12.5" style="15" customWidth="1"/>
    <col min="4087" max="4087" width="13.75" style="15" customWidth="1"/>
    <col min="4088" max="4088" width="11.875" style="15" customWidth="1"/>
    <col min="4089" max="4089" width="12.25" style="15" customWidth="1"/>
    <col min="4090" max="4090" width="11.5" style="15" customWidth="1"/>
    <col min="4091" max="4091" width="14.125" style="15" customWidth="1"/>
    <col min="4092" max="4092" width="16.625" style="15" customWidth="1"/>
    <col min="4093" max="4093" width="19" style="15" customWidth="1"/>
    <col min="4094" max="4094" width="16.75" style="15" customWidth="1"/>
    <col min="4095" max="4095" width="11.875" style="15" customWidth="1"/>
    <col min="4096" max="4328" width="9" style="15"/>
    <col min="4329" max="4329" width="15.5" style="15" customWidth="1"/>
    <col min="4330" max="4330" width="16.25" style="15" customWidth="1"/>
    <col min="4331" max="4331" width="9.625" style="15" customWidth="1"/>
    <col min="4332" max="4333" width="9.5" style="15" customWidth="1"/>
    <col min="4334" max="4335" width="10.125" style="15" customWidth="1"/>
    <col min="4336" max="4338" width="9.625" style="15" customWidth="1"/>
    <col min="4339" max="4339" width="14.125" style="15" customWidth="1"/>
    <col min="4340" max="4342" width="12.5" style="15" customWidth="1"/>
    <col min="4343" max="4343" width="13.75" style="15" customWidth="1"/>
    <col min="4344" max="4344" width="11.875" style="15" customWidth="1"/>
    <col min="4345" max="4345" width="12.25" style="15" customWidth="1"/>
    <col min="4346" max="4346" width="11.5" style="15" customWidth="1"/>
    <col min="4347" max="4347" width="14.125" style="15" customWidth="1"/>
    <col min="4348" max="4348" width="16.625" style="15" customWidth="1"/>
    <col min="4349" max="4349" width="19" style="15" customWidth="1"/>
    <col min="4350" max="4350" width="16.75" style="15" customWidth="1"/>
    <col min="4351" max="4351" width="11.875" style="15" customWidth="1"/>
    <col min="4352" max="4584" width="9" style="15"/>
    <col min="4585" max="4585" width="15.5" style="15" customWidth="1"/>
    <col min="4586" max="4586" width="16.25" style="15" customWidth="1"/>
    <col min="4587" max="4587" width="9.625" style="15" customWidth="1"/>
    <col min="4588" max="4589" width="9.5" style="15" customWidth="1"/>
    <col min="4590" max="4591" width="10.125" style="15" customWidth="1"/>
    <col min="4592" max="4594" width="9.625" style="15" customWidth="1"/>
    <col min="4595" max="4595" width="14.125" style="15" customWidth="1"/>
    <col min="4596" max="4598" width="12.5" style="15" customWidth="1"/>
    <col min="4599" max="4599" width="13.75" style="15" customWidth="1"/>
    <col min="4600" max="4600" width="11.875" style="15" customWidth="1"/>
    <col min="4601" max="4601" width="12.25" style="15" customWidth="1"/>
    <col min="4602" max="4602" width="11.5" style="15" customWidth="1"/>
    <col min="4603" max="4603" width="14.125" style="15" customWidth="1"/>
    <col min="4604" max="4604" width="16.625" style="15" customWidth="1"/>
    <col min="4605" max="4605" width="19" style="15" customWidth="1"/>
    <col min="4606" max="4606" width="16.75" style="15" customWidth="1"/>
    <col min="4607" max="4607" width="11.875" style="15" customWidth="1"/>
    <col min="4608" max="4840" width="9" style="15"/>
    <col min="4841" max="4841" width="15.5" style="15" customWidth="1"/>
    <col min="4842" max="4842" width="16.25" style="15" customWidth="1"/>
    <col min="4843" max="4843" width="9.625" style="15" customWidth="1"/>
    <col min="4844" max="4845" width="9.5" style="15" customWidth="1"/>
    <col min="4846" max="4847" width="10.125" style="15" customWidth="1"/>
    <col min="4848" max="4850" width="9.625" style="15" customWidth="1"/>
    <col min="4851" max="4851" width="14.125" style="15" customWidth="1"/>
    <col min="4852" max="4854" width="12.5" style="15" customWidth="1"/>
    <col min="4855" max="4855" width="13.75" style="15" customWidth="1"/>
    <col min="4856" max="4856" width="11.875" style="15" customWidth="1"/>
    <col min="4857" max="4857" width="12.25" style="15" customWidth="1"/>
    <col min="4858" max="4858" width="11.5" style="15" customWidth="1"/>
    <col min="4859" max="4859" width="14.125" style="15" customWidth="1"/>
    <col min="4860" max="4860" width="16.625" style="15" customWidth="1"/>
    <col min="4861" max="4861" width="19" style="15" customWidth="1"/>
    <col min="4862" max="4862" width="16.75" style="15" customWidth="1"/>
    <col min="4863" max="4863" width="11.875" style="15" customWidth="1"/>
    <col min="4864" max="5096" width="9" style="15"/>
    <col min="5097" max="5097" width="15.5" style="15" customWidth="1"/>
    <col min="5098" max="5098" width="16.25" style="15" customWidth="1"/>
    <col min="5099" max="5099" width="9.625" style="15" customWidth="1"/>
    <col min="5100" max="5101" width="9.5" style="15" customWidth="1"/>
    <col min="5102" max="5103" width="10.125" style="15" customWidth="1"/>
    <col min="5104" max="5106" width="9.625" style="15" customWidth="1"/>
    <col min="5107" max="5107" width="14.125" style="15" customWidth="1"/>
    <col min="5108" max="5110" width="12.5" style="15" customWidth="1"/>
    <col min="5111" max="5111" width="13.75" style="15" customWidth="1"/>
    <col min="5112" max="5112" width="11.875" style="15" customWidth="1"/>
    <col min="5113" max="5113" width="12.25" style="15" customWidth="1"/>
    <col min="5114" max="5114" width="11.5" style="15" customWidth="1"/>
    <col min="5115" max="5115" width="14.125" style="15" customWidth="1"/>
    <col min="5116" max="5116" width="16.625" style="15" customWidth="1"/>
    <col min="5117" max="5117" width="19" style="15" customWidth="1"/>
    <col min="5118" max="5118" width="16.75" style="15" customWidth="1"/>
    <col min="5119" max="5119" width="11.875" style="15" customWidth="1"/>
    <col min="5120" max="5352" width="9" style="15"/>
    <col min="5353" max="5353" width="15.5" style="15" customWidth="1"/>
    <col min="5354" max="5354" width="16.25" style="15" customWidth="1"/>
    <col min="5355" max="5355" width="9.625" style="15" customWidth="1"/>
    <col min="5356" max="5357" width="9.5" style="15" customWidth="1"/>
    <col min="5358" max="5359" width="10.125" style="15" customWidth="1"/>
    <col min="5360" max="5362" width="9.625" style="15" customWidth="1"/>
    <col min="5363" max="5363" width="14.125" style="15" customWidth="1"/>
    <col min="5364" max="5366" width="12.5" style="15" customWidth="1"/>
    <col min="5367" max="5367" width="13.75" style="15" customWidth="1"/>
    <col min="5368" max="5368" width="11.875" style="15" customWidth="1"/>
    <col min="5369" max="5369" width="12.25" style="15" customWidth="1"/>
    <col min="5370" max="5370" width="11.5" style="15" customWidth="1"/>
    <col min="5371" max="5371" width="14.125" style="15" customWidth="1"/>
    <col min="5372" max="5372" width="16.625" style="15" customWidth="1"/>
    <col min="5373" max="5373" width="19" style="15" customWidth="1"/>
    <col min="5374" max="5374" width="16.75" style="15" customWidth="1"/>
    <col min="5375" max="5375" width="11.875" style="15" customWidth="1"/>
    <col min="5376" max="5608" width="9" style="15"/>
    <col min="5609" max="5609" width="15.5" style="15" customWidth="1"/>
    <col min="5610" max="5610" width="16.25" style="15" customWidth="1"/>
    <col min="5611" max="5611" width="9.625" style="15" customWidth="1"/>
    <col min="5612" max="5613" width="9.5" style="15" customWidth="1"/>
    <col min="5614" max="5615" width="10.125" style="15" customWidth="1"/>
    <col min="5616" max="5618" width="9.625" style="15" customWidth="1"/>
    <col min="5619" max="5619" width="14.125" style="15" customWidth="1"/>
    <col min="5620" max="5622" width="12.5" style="15" customWidth="1"/>
    <col min="5623" max="5623" width="13.75" style="15" customWidth="1"/>
    <col min="5624" max="5624" width="11.875" style="15" customWidth="1"/>
    <col min="5625" max="5625" width="12.25" style="15" customWidth="1"/>
    <col min="5626" max="5626" width="11.5" style="15" customWidth="1"/>
    <col min="5627" max="5627" width="14.125" style="15" customWidth="1"/>
    <col min="5628" max="5628" width="16.625" style="15" customWidth="1"/>
    <col min="5629" max="5629" width="19" style="15" customWidth="1"/>
    <col min="5630" max="5630" width="16.75" style="15" customWidth="1"/>
    <col min="5631" max="5631" width="11.875" style="15" customWidth="1"/>
    <col min="5632" max="5864" width="9" style="15"/>
    <col min="5865" max="5865" width="15.5" style="15" customWidth="1"/>
    <col min="5866" max="5866" width="16.25" style="15" customWidth="1"/>
    <col min="5867" max="5867" width="9.625" style="15" customWidth="1"/>
    <col min="5868" max="5869" width="9.5" style="15" customWidth="1"/>
    <col min="5870" max="5871" width="10.125" style="15" customWidth="1"/>
    <col min="5872" max="5874" width="9.625" style="15" customWidth="1"/>
    <col min="5875" max="5875" width="14.125" style="15" customWidth="1"/>
    <col min="5876" max="5878" width="12.5" style="15" customWidth="1"/>
    <col min="5879" max="5879" width="13.75" style="15" customWidth="1"/>
    <col min="5880" max="5880" width="11.875" style="15" customWidth="1"/>
    <col min="5881" max="5881" width="12.25" style="15" customWidth="1"/>
    <col min="5882" max="5882" width="11.5" style="15" customWidth="1"/>
    <col min="5883" max="5883" width="14.125" style="15" customWidth="1"/>
    <col min="5884" max="5884" width="16.625" style="15" customWidth="1"/>
    <col min="5885" max="5885" width="19" style="15" customWidth="1"/>
    <col min="5886" max="5886" width="16.75" style="15" customWidth="1"/>
    <col min="5887" max="5887" width="11.875" style="15" customWidth="1"/>
    <col min="5888" max="6120" width="9" style="15"/>
    <col min="6121" max="6121" width="15.5" style="15" customWidth="1"/>
    <col min="6122" max="6122" width="16.25" style="15" customWidth="1"/>
    <col min="6123" max="6123" width="9.625" style="15" customWidth="1"/>
    <col min="6124" max="6125" width="9.5" style="15" customWidth="1"/>
    <col min="6126" max="6127" width="10.125" style="15" customWidth="1"/>
    <col min="6128" max="6130" width="9.625" style="15" customWidth="1"/>
    <col min="6131" max="6131" width="14.125" style="15" customWidth="1"/>
    <col min="6132" max="6134" width="12.5" style="15" customWidth="1"/>
    <col min="6135" max="6135" width="13.75" style="15" customWidth="1"/>
    <col min="6136" max="6136" width="11.875" style="15" customWidth="1"/>
    <col min="6137" max="6137" width="12.25" style="15" customWidth="1"/>
    <col min="6138" max="6138" width="11.5" style="15" customWidth="1"/>
    <col min="6139" max="6139" width="14.125" style="15" customWidth="1"/>
    <col min="6140" max="6140" width="16.625" style="15" customWidth="1"/>
    <col min="6141" max="6141" width="19" style="15" customWidth="1"/>
    <col min="6142" max="6142" width="16.75" style="15" customWidth="1"/>
    <col min="6143" max="6143" width="11.875" style="15" customWidth="1"/>
    <col min="6144" max="6376" width="9" style="15"/>
    <col min="6377" max="6377" width="15.5" style="15" customWidth="1"/>
    <col min="6378" max="6378" width="16.25" style="15" customWidth="1"/>
    <col min="6379" max="6379" width="9.625" style="15" customWidth="1"/>
    <col min="6380" max="6381" width="9.5" style="15" customWidth="1"/>
    <col min="6382" max="6383" width="10.125" style="15" customWidth="1"/>
    <col min="6384" max="6386" width="9.625" style="15" customWidth="1"/>
    <col min="6387" max="6387" width="14.125" style="15" customWidth="1"/>
    <col min="6388" max="6390" width="12.5" style="15" customWidth="1"/>
    <col min="6391" max="6391" width="13.75" style="15" customWidth="1"/>
    <col min="6392" max="6392" width="11.875" style="15" customWidth="1"/>
    <col min="6393" max="6393" width="12.25" style="15" customWidth="1"/>
    <col min="6394" max="6394" width="11.5" style="15" customWidth="1"/>
    <col min="6395" max="6395" width="14.125" style="15" customWidth="1"/>
    <col min="6396" max="6396" width="16.625" style="15" customWidth="1"/>
    <col min="6397" max="6397" width="19" style="15" customWidth="1"/>
    <col min="6398" max="6398" width="16.75" style="15" customWidth="1"/>
    <col min="6399" max="6399" width="11.875" style="15" customWidth="1"/>
    <col min="6400" max="6632" width="9" style="15"/>
    <col min="6633" max="6633" width="15.5" style="15" customWidth="1"/>
    <col min="6634" max="6634" width="16.25" style="15" customWidth="1"/>
    <col min="6635" max="6635" width="9.625" style="15" customWidth="1"/>
    <col min="6636" max="6637" width="9.5" style="15" customWidth="1"/>
    <col min="6638" max="6639" width="10.125" style="15" customWidth="1"/>
    <col min="6640" max="6642" width="9.625" style="15" customWidth="1"/>
    <col min="6643" max="6643" width="14.125" style="15" customWidth="1"/>
    <col min="6644" max="6646" width="12.5" style="15" customWidth="1"/>
    <col min="6647" max="6647" width="13.75" style="15" customWidth="1"/>
    <col min="6648" max="6648" width="11.875" style="15" customWidth="1"/>
    <col min="6649" max="6649" width="12.25" style="15" customWidth="1"/>
    <col min="6650" max="6650" width="11.5" style="15" customWidth="1"/>
    <col min="6651" max="6651" width="14.125" style="15" customWidth="1"/>
    <col min="6652" max="6652" width="16.625" style="15" customWidth="1"/>
    <col min="6653" max="6653" width="19" style="15" customWidth="1"/>
    <col min="6654" max="6654" width="16.75" style="15" customWidth="1"/>
    <col min="6655" max="6655" width="11.875" style="15" customWidth="1"/>
    <col min="6656" max="6888" width="9" style="15"/>
    <col min="6889" max="6889" width="15.5" style="15" customWidth="1"/>
    <col min="6890" max="6890" width="16.25" style="15" customWidth="1"/>
    <col min="6891" max="6891" width="9.625" style="15" customWidth="1"/>
    <col min="6892" max="6893" width="9.5" style="15" customWidth="1"/>
    <col min="6894" max="6895" width="10.125" style="15" customWidth="1"/>
    <col min="6896" max="6898" width="9.625" style="15" customWidth="1"/>
    <col min="6899" max="6899" width="14.125" style="15" customWidth="1"/>
    <col min="6900" max="6902" width="12.5" style="15" customWidth="1"/>
    <col min="6903" max="6903" width="13.75" style="15" customWidth="1"/>
    <col min="6904" max="6904" width="11.875" style="15" customWidth="1"/>
    <col min="6905" max="6905" width="12.25" style="15" customWidth="1"/>
    <col min="6906" max="6906" width="11.5" style="15" customWidth="1"/>
    <col min="6907" max="6907" width="14.125" style="15" customWidth="1"/>
    <col min="6908" max="6908" width="16.625" style="15" customWidth="1"/>
    <col min="6909" max="6909" width="19" style="15" customWidth="1"/>
    <col min="6910" max="6910" width="16.75" style="15" customWidth="1"/>
    <col min="6911" max="6911" width="11.875" style="15" customWidth="1"/>
    <col min="6912" max="7144" width="9" style="15"/>
    <col min="7145" max="7145" width="15.5" style="15" customWidth="1"/>
    <col min="7146" max="7146" width="16.25" style="15" customWidth="1"/>
    <col min="7147" max="7147" width="9.625" style="15" customWidth="1"/>
    <col min="7148" max="7149" width="9.5" style="15" customWidth="1"/>
    <col min="7150" max="7151" width="10.125" style="15" customWidth="1"/>
    <col min="7152" max="7154" width="9.625" style="15" customWidth="1"/>
    <col min="7155" max="7155" width="14.125" style="15" customWidth="1"/>
    <col min="7156" max="7158" width="12.5" style="15" customWidth="1"/>
    <col min="7159" max="7159" width="13.75" style="15" customWidth="1"/>
    <col min="7160" max="7160" width="11.875" style="15" customWidth="1"/>
    <col min="7161" max="7161" width="12.25" style="15" customWidth="1"/>
    <col min="7162" max="7162" width="11.5" style="15" customWidth="1"/>
    <col min="7163" max="7163" width="14.125" style="15" customWidth="1"/>
    <col min="7164" max="7164" width="16.625" style="15" customWidth="1"/>
    <col min="7165" max="7165" width="19" style="15" customWidth="1"/>
    <col min="7166" max="7166" width="16.75" style="15" customWidth="1"/>
    <col min="7167" max="7167" width="11.875" style="15" customWidth="1"/>
    <col min="7168" max="7400" width="9" style="15"/>
    <col min="7401" max="7401" width="15.5" style="15" customWidth="1"/>
    <col min="7402" max="7402" width="16.25" style="15" customWidth="1"/>
    <col min="7403" max="7403" width="9.625" style="15" customWidth="1"/>
    <col min="7404" max="7405" width="9.5" style="15" customWidth="1"/>
    <col min="7406" max="7407" width="10.125" style="15" customWidth="1"/>
    <col min="7408" max="7410" width="9.625" style="15" customWidth="1"/>
    <col min="7411" max="7411" width="14.125" style="15" customWidth="1"/>
    <col min="7412" max="7414" width="12.5" style="15" customWidth="1"/>
    <col min="7415" max="7415" width="13.75" style="15" customWidth="1"/>
    <col min="7416" max="7416" width="11.875" style="15" customWidth="1"/>
    <col min="7417" max="7417" width="12.25" style="15" customWidth="1"/>
    <col min="7418" max="7418" width="11.5" style="15" customWidth="1"/>
    <col min="7419" max="7419" width="14.125" style="15" customWidth="1"/>
    <col min="7420" max="7420" width="16.625" style="15" customWidth="1"/>
    <col min="7421" max="7421" width="19" style="15" customWidth="1"/>
    <col min="7422" max="7422" width="16.75" style="15" customWidth="1"/>
    <col min="7423" max="7423" width="11.875" style="15" customWidth="1"/>
    <col min="7424" max="7656" width="9" style="15"/>
    <col min="7657" max="7657" width="15.5" style="15" customWidth="1"/>
    <col min="7658" max="7658" width="16.25" style="15" customWidth="1"/>
    <col min="7659" max="7659" width="9.625" style="15" customWidth="1"/>
    <col min="7660" max="7661" width="9.5" style="15" customWidth="1"/>
    <col min="7662" max="7663" width="10.125" style="15" customWidth="1"/>
    <col min="7664" max="7666" width="9.625" style="15" customWidth="1"/>
    <col min="7667" max="7667" width="14.125" style="15" customWidth="1"/>
    <col min="7668" max="7670" width="12.5" style="15" customWidth="1"/>
    <col min="7671" max="7671" width="13.75" style="15" customWidth="1"/>
    <col min="7672" max="7672" width="11.875" style="15" customWidth="1"/>
    <col min="7673" max="7673" width="12.25" style="15" customWidth="1"/>
    <col min="7674" max="7674" width="11.5" style="15" customWidth="1"/>
    <col min="7675" max="7675" width="14.125" style="15" customWidth="1"/>
    <col min="7676" max="7676" width="16.625" style="15" customWidth="1"/>
    <col min="7677" max="7677" width="19" style="15" customWidth="1"/>
    <col min="7678" max="7678" width="16.75" style="15" customWidth="1"/>
    <col min="7679" max="7679" width="11.875" style="15" customWidth="1"/>
    <col min="7680" max="7912" width="9" style="15"/>
    <col min="7913" max="7913" width="15.5" style="15" customWidth="1"/>
    <col min="7914" max="7914" width="16.25" style="15" customWidth="1"/>
    <col min="7915" max="7915" width="9.625" style="15" customWidth="1"/>
    <col min="7916" max="7917" width="9.5" style="15" customWidth="1"/>
    <col min="7918" max="7919" width="10.125" style="15" customWidth="1"/>
    <col min="7920" max="7922" width="9.625" style="15" customWidth="1"/>
    <col min="7923" max="7923" width="14.125" style="15" customWidth="1"/>
    <col min="7924" max="7926" width="12.5" style="15" customWidth="1"/>
    <col min="7927" max="7927" width="13.75" style="15" customWidth="1"/>
    <col min="7928" max="7928" width="11.875" style="15" customWidth="1"/>
    <col min="7929" max="7929" width="12.25" style="15" customWidth="1"/>
    <col min="7930" max="7930" width="11.5" style="15" customWidth="1"/>
    <col min="7931" max="7931" width="14.125" style="15" customWidth="1"/>
    <col min="7932" max="7932" width="16.625" style="15" customWidth="1"/>
    <col min="7933" max="7933" width="19" style="15" customWidth="1"/>
    <col min="7934" max="7934" width="16.75" style="15" customWidth="1"/>
    <col min="7935" max="7935" width="11.875" style="15" customWidth="1"/>
    <col min="7936" max="8168" width="9" style="15"/>
    <col min="8169" max="8169" width="15.5" style="15" customWidth="1"/>
    <col min="8170" max="8170" width="16.25" style="15" customWidth="1"/>
    <col min="8171" max="8171" width="9.625" style="15" customWidth="1"/>
    <col min="8172" max="8173" width="9.5" style="15" customWidth="1"/>
    <col min="8174" max="8175" width="10.125" style="15" customWidth="1"/>
    <col min="8176" max="8178" width="9.625" style="15" customWidth="1"/>
    <col min="8179" max="8179" width="14.125" style="15" customWidth="1"/>
    <col min="8180" max="8182" width="12.5" style="15" customWidth="1"/>
    <col min="8183" max="8183" width="13.75" style="15" customWidth="1"/>
    <col min="8184" max="8184" width="11.875" style="15" customWidth="1"/>
    <col min="8185" max="8185" width="12.25" style="15" customWidth="1"/>
    <col min="8186" max="8186" width="11.5" style="15" customWidth="1"/>
    <col min="8187" max="8187" width="14.125" style="15" customWidth="1"/>
    <col min="8188" max="8188" width="16.625" style="15" customWidth="1"/>
    <col min="8189" max="8189" width="19" style="15" customWidth="1"/>
    <col min="8190" max="8190" width="16.75" style="15" customWidth="1"/>
    <col min="8191" max="8191" width="11.875" style="15" customWidth="1"/>
    <col min="8192" max="8424" width="9" style="15"/>
    <col min="8425" max="8425" width="15.5" style="15" customWidth="1"/>
    <col min="8426" max="8426" width="16.25" style="15" customWidth="1"/>
    <col min="8427" max="8427" width="9.625" style="15" customWidth="1"/>
    <col min="8428" max="8429" width="9.5" style="15" customWidth="1"/>
    <col min="8430" max="8431" width="10.125" style="15" customWidth="1"/>
    <col min="8432" max="8434" width="9.625" style="15" customWidth="1"/>
    <col min="8435" max="8435" width="14.125" style="15" customWidth="1"/>
    <col min="8436" max="8438" width="12.5" style="15" customWidth="1"/>
    <col min="8439" max="8439" width="13.75" style="15" customWidth="1"/>
    <col min="8440" max="8440" width="11.875" style="15" customWidth="1"/>
    <col min="8441" max="8441" width="12.25" style="15" customWidth="1"/>
    <col min="8442" max="8442" width="11.5" style="15" customWidth="1"/>
    <col min="8443" max="8443" width="14.125" style="15" customWidth="1"/>
    <col min="8444" max="8444" width="16.625" style="15" customWidth="1"/>
    <col min="8445" max="8445" width="19" style="15" customWidth="1"/>
    <col min="8446" max="8446" width="16.75" style="15" customWidth="1"/>
    <col min="8447" max="8447" width="11.875" style="15" customWidth="1"/>
    <col min="8448" max="8680" width="9" style="15"/>
    <col min="8681" max="8681" width="15.5" style="15" customWidth="1"/>
    <col min="8682" max="8682" width="16.25" style="15" customWidth="1"/>
    <col min="8683" max="8683" width="9.625" style="15" customWidth="1"/>
    <col min="8684" max="8685" width="9.5" style="15" customWidth="1"/>
    <col min="8686" max="8687" width="10.125" style="15" customWidth="1"/>
    <col min="8688" max="8690" width="9.625" style="15" customWidth="1"/>
    <col min="8691" max="8691" width="14.125" style="15" customWidth="1"/>
    <col min="8692" max="8694" width="12.5" style="15" customWidth="1"/>
    <col min="8695" max="8695" width="13.75" style="15" customWidth="1"/>
    <col min="8696" max="8696" width="11.875" style="15" customWidth="1"/>
    <col min="8697" max="8697" width="12.25" style="15" customWidth="1"/>
    <col min="8698" max="8698" width="11.5" style="15" customWidth="1"/>
    <col min="8699" max="8699" width="14.125" style="15" customWidth="1"/>
    <col min="8700" max="8700" width="16.625" style="15" customWidth="1"/>
    <col min="8701" max="8701" width="19" style="15" customWidth="1"/>
    <col min="8702" max="8702" width="16.75" style="15" customWidth="1"/>
    <col min="8703" max="8703" width="11.875" style="15" customWidth="1"/>
    <col min="8704" max="8936" width="9" style="15"/>
    <col min="8937" max="8937" width="15.5" style="15" customWidth="1"/>
    <col min="8938" max="8938" width="16.25" style="15" customWidth="1"/>
    <col min="8939" max="8939" width="9.625" style="15" customWidth="1"/>
    <col min="8940" max="8941" width="9.5" style="15" customWidth="1"/>
    <col min="8942" max="8943" width="10.125" style="15" customWidth="1"/>
    <col min="8944" max="8946" width="9.625" style="15" customWidth="1"/>
    <col min="8947" max="8947" width="14.125" style="15" customWidth="1"/>
    <col min="8948" max="8950" width="12.5" style="15" customWidth="1"/>
    <col min="8951" max="8951" width="13.75" style="15" customWidth="1"/>
    <col min="8952" max="8952" width="11.875" style="15" customWidth="1"/>
    <col min="8953" max="8953" width="12.25" style="15" customWidth="1"/>
    <col min="8954" max="8954" width="11.5" style="15" customWidth="1"/>
    <col min="8955" max="8955" width="14.125" style="15" customWidth="1"/>
    <col min="8956" max="8956" width="16.625" style="15" customWidth="1"/>
    <col min="8957" max="8957" width="19" style="15" customWidth="1"/>
    <col min="8958" max="8958" width="16.75" style="15" customWidth="1"/>
    <col min="8959" max="8959" width="11.875" style="15" customWidth="1"/>
    <col min="8960" max="9192" width="9" style="15"/>
    <col min="9193" max="9193" width="15.5" style="15" customWidth="1"/>
    <col min="9194" max="9194" width="16.25" style="15" customWidth="1"/>
    <col min="9195" max="9195" width="9.625" style="15" customWidth="1"/>
    <col min="9196" max="9197" width="9.5" style="15" customWidth="1"/>
    <col min="9198" max="9199" width="10.125" style="15" customWidth="1"/>
    <col min="9200" max="9202" width="9.625" style="15" customWidth="1"/>
    <col min="9203" max="9203" width="14.125" style="15" customWidth="1"/>
    <col min="9204" max="9206" width="12.5" style="15" customWidth="1"/>
    <col min="9207" max="9207" width="13.75" style="15" customWidth="1"/>
    <col min="9208" max="9208" width="11.875" style="15" customWidth="1"/>
    <col min="9209" max="9209" width="12.25" style="15" customWidth="1"/>
    <col min="9210" max="9210" width="11.5" style="15" customWidth="1"/>
    <col min="9211" max="9211" width="14.125" style="15" customWidth="1"/>
    <col min="9212" max="9212" width="16.625" style="15" customWidth="1"/>
    <col min="9213" max="9213" width="19" style="15" customWidth="1"/>
    <col min="9214" max="9214" width="16.75" style="15" customWidth="1"/>
    <col min="9215" max="9215" width="11.875" style="15" customWidth="1"/>
    <col min="9216" max="9448" width="9" style="15"/>
    <col min="9449" max="9449" width="15.5" style="15" customWidth="1"/>
    <col min="9450" max="9450" width="16.25" style="15" customWidth="1"/>
    <col min="9451" max="9451" width="9.625" style="15" customWidth="1"/>
    <col min="9452" max="9453" width="9.5" style="15" customWidth="1"/>
    <col min="9454" max="9455" width="10.125" style="15" customWidth="1"/>
    <col min="9456" max="9458" width="9.625" style="15" customWidth="1"/>
    <col min="9459" max="9459" width="14.125" style="15" customWidth="1"/>
    <col min="9460" max="9462" width="12.5" style="15" customWidth="1"/>
    <col min="9463" max="9463" width="13.75" style="15" customWidth="1"/>
    <col min="9464" max="9464" width="11.875" style="15" customWidth="1"/>
    <col min="9465" max="9465" width="12.25" style="15" customWidth="1"/>
    <col min="9466" max="9466" width="11.5" style="15" customWidth="1"/>
    <col min="9467" max="9467" width="14.125" style="15" customWidth="1"/>
    <col min="9468" max="9468" width="16.625" style="15" customWidth="1"/>
    <col min="9469" max="9469" width="19" style="15" customWidth="1"/>
    <col min="9470" max="9470" width="16.75" style="15" customWidth="1"/>
    <col min="9471" max="9471" width="11.875" style="15" customWidth="1"/>
    <col min="9472" max="9704" width="9" style="15"/>
    <col min="9705" max="9705" width="15.5" style="15" customWidth="1"/>
    <col min="9706" max="9706" width="16.25" style="15" customWidth="1"/>
    <col min="9707" max="9707" width="9.625" style="15" customWidth="1"/>
    <col min="9708" max="9709" width="9.5" style="15" customWidth="1"/>
    <col min="9710" max="9711" width="10.125" style="15" customWidth="1"/>
    <col min="9712" max="9714" width="9.625" style="15" customWidth="1"/>
    <col min="9715" max="9715" width="14.125" style="15" customWidth="1"/>
    <col min="9716" max="9718" width="12.5" style="15" customWidth="1"/>
    <col min="9719" max="9719" width="13.75" style="15" customWidth="1"/>
    <col min="9720" max="9720" width="11.875" style="15" customWidth="1"/>
    <col min="9721" max="9721" width="12.25" style="15" customWidth="1"/>
    <col min="9722" max="9722" width="11.5" style="15" customWidth="1"/>
    <col min="9723" max="9723" width="14.125" style="15" customWidth="1"/>
    <col min="9724" max="9724" width="16.625" style="15" customWidth="1"/>
    <col min="9725" max="9725" width="19" style="15" customWidth="1"/>
    <col min="9726" max="9726" width="16.75" style="15" customWidth="1"/>
    <col min="9727" max="9727" width="11.875" style="15" customWidth="1"/>
    <col min="9728" max="9960" width="9" style="15"/>
    <col min="9961" max="9961" width="15.5" style="15" customWidth="1"/>
    <col min="9962" max="9962" width="16.25" style="15" customWidth="1"/>
    <col min="9963" max="9963" width="9.625" style="15" customWidth="1"/>
    <col min="9964" max="9965" width="9.5" style="15" customWidth="1"/>
    <col min="9966" max="9967" width="10.125" style="15" customWidth="1"/>
    <col min="9968" max="9970" width="9.625" style="15" customWidth="1"/>
    <col min="9971" max="9971" width="14.125" style="15" customWidth="1"/>
    <col min="9972" max="9974" width="12.5" style="15" customWidth="1"/>
    <col min="9975" max="9975" width="13.75" style="15" customWidth="1"/>
    <col min="9976" max="9976" width="11.875" style="15" customWidth="1"/>
    <col min="9977" max="9977" width="12.25" style="15" customWidth="1"/>
    <col min="9978" max="9978" width="11.5" style="15" customWidth="1"/>
    <col min="9979" max="9979" width="14.125" style="15" customWidth="1"/>
    <col min="9980" max="9980" width="16.625" style="15" customWidth="1"/>
    <col min="9981" max="9981" width="19" style="15" customWidth="1"/>
    <col min="9982" max="9982" width="16.75" style="15" customWidth="1"/>
    <col min="9983" max="9983" width="11.875" style="15" customWidth="1"/>
    <col min="9984" max="10216" width="9" style="15"/>
    <col min="10217" max="10217" width="15.5" style="15" customWidth="1"/>
    <col min="10218" max="10218" width="16.25" style="15" customWidth="1"/>
    <col min="10219" max="10219" width="9.625" style="15" customWidth="1"/>
    <col min="10220" max="10221" width="9.5" style="15" customWidth="1"/>
    <col min="10222" max="10223" width="10.125" style="15" customWidth="1"/>
    <col min="10224" max="10226" width="9.625" style="15" customWidth="1"/>
    <col min="10227" max="10227" width="14.125" style="15" customWidth="1"/>
    <col min="10228" max="10230" width="12.5" style="15" customWidth="1"/>
    <col min="10231" max="10231" width="13.75" style="15" customWidth="1"/>
    <col min="10232" max="10232" width="11.875" style="15" customWidth="1"/>
    <col min="10233" max="10233" width="12.25" style="15" customWidth="1"/>
    <col min="10234" max="10234" width="11.5" style="15" customWidth="1"/>
    <col min="10235" max="10235" width="14.125" style="15" customWidth="1"/>
    <col min="10236" max="10236" width="16.625" style="15" customWidth="1"/>
    <col min="10237" max="10237" width="19" style="15" customWidth="1"/>
    <col min="10238" max="10238" width="16.75" style="15" customWidth="1"/>
    <col min="10239" max="10239" width="11.875" style="15" customWidth="1"/>
    <col min="10240" max="10472" width="9" style="15"/>
    <col min="10473" max="10473" width="15.5" style="15" customWidth="1"/>
    <col min="10474" max="10474" width="16.25" style="15" customWidth="1"/>
    <col min="10475" max="10475" width="9.625" style="15" customWidth="1"/>
    <col min="10476" max="10477" width="9.5" style="15" customWidth="1"/>
    <col min="10478" max="10479" width="10.125" style="15" customWidth="1"/>
    <col min="10480" max="10482" width="9.625" style="15" customWidth="1"/>
    <col min="10483" max="10483" width="14.125" style="15" customWidth="1"/>
    <col min="10484" max="10486" width="12.5" style="15" customWidth="1"/>
    <col min="10487" max="10487" width="13.75" style="15" customWidth="1"/>
    <col min="10488" max="10488" width="11.875" style="15" customWidth="1"/>
    <col min="10489" max="10489" width="12.25" style="15" customWidth="1"/>
    <col min="10490" max="10490" width="11.5" style="15" customWidth="1"/>
    <col min="10491" max="10491" width="14.125" style="15" customWidth="1"/>
    <col min="10492" max="10492" width="16.625" style="15" customWidth="1"/>
    <col min="10493" max="10493" width="19" style="15" customWidth="1"/>
    <col min="10494" max="10494" width="16.75" style="15" customWidth="1"/>
    <col min="10495" max="10495" width="11.875" style="15" customWidth="1"/>
    <col min="10496" max="10728" width="9" style="15"/>
    <col min="10729" max="10729" width="15.5" style="15" customWidth="1"/>
    <col min="10730" max="10730" width="16.25" style="15" customWidth="1"/>
    <col min="10731" max="10731" width="9.625" style="15" customWidth="1"/>
    <col min="10732" max="10733" width="9.5" style="15" customWidth="1"/>
    <col min="10734" max="10735" width="10.125" style="15" customWidth="1"/>
    <col min="10736" max="10738" width="9.625" style="15" customWidth="1"/>
    <col min="10739" max="10739" width="14.125" style="15" customWidth="1"/>
    <col min="10740" max="10742" width="12.5" style="15" customWidth="1"/>
    <col min="10743" max="10743" width="13.75" style="15" customWidth="1"/>
    <col min="10744" max="10744" width="11.875" style="15" customWidth="1"/>
    <col min="10745" max="10745" width="12.25" style="15" customWidth="1"/>
    <col min="10746" max="10746" width="11.5" style="15" customWidth="1"/>
    <col min="10747" max="10747" width="14.125" style="15" customWidth="1"/>
    <col min="10748" max="10748" width="16.625" style="15" customWidth="1"/>
    <col min="10749" max="10749" width="19" style="15" customWidth="1"/>
    <col min="10750" max="10750" width="16.75" style="15" customWidth="1"/>
    <col min="10751" max="10751" width="11.875" style="15" customWidth="1"/>
    <col min="10752" max="10984" width="9" style="15"/>
    <col min="10985" max="10985" width="15.5" style="15" customWidth="1"/>
    <col min="10986" max="10986" width="16.25" style="15" customWidth="1"/>
    <col min="10987" max="10987" width="9.625" style="15" customWidth="1"/>
    <col min="10988" max="10989" width="9.5" style="15" customWidth="1"/>
    <col min="10990" max="10991" width="10.125" style="15" customWidth="1"/>
    <col min="10992" max="10994" width="9.625" style="15" customWidth="1"/>
    <col min="10995" max="10995" width="14.125" style="15" customWidth="1"/>
    <col min="10996" max="10998" width="12.5" style="15" customWidth="1"/>
    <col min="10999" max="10999" width="13.75" style="15" customWidth="1"/>
    <col min="11000" max="11000" width="11.875" style="15" customWidth="1"/>
    <col min="11001" max="11001" width="12.25" style="15" customWidth="1"/>
    <col min="11002" max="11002" width="11.5" style="15" customWidth="1"/>
    <col min="11003" max="11003" width="14.125" style="15" customWidth="1"/>
    <col min="11004" max="11004" width="16.625" style="15" customWidth="1"/>
    <col min="11005" max="11005" width="19" style="15" customWidth="1"/>
    <col min="11006" max="11006" width="16.75" style="15" customWidth="1"/>
    <col min="11007" max="11007" width="11.875" style="15" customWidth="1"/>
    <col min="11008" max="11240" width="9" style="15"/>
    <col min="11241" max="11241" width="15.5" style="15" customWidth="1"/>
    <col min="11242" max="11242" width="16.25" style="15" customWidth="1"/>
    <col min="11243" max="11243" width="9.625" style="15" customWidth="1"/>
    <col min="11244" max="11245" width="9.5" style="15" customWidth="1"/>
    <col min="11246" max="11247" width="10.125" style="15" customWidth="1"/>
    <col min="11248" max="11250" width="9.625" style="15" customWidth="1"/>
    <col min="11251" max="11251" width="14.125" style="15" customWidth="1"/>
    <col min="11252" max="11254" width="12.5" style="15" customWidth="1"/>
    <col min="11255" max="11255" width="13.75" style="15" customWidth="1"/>
    <col min="11256" max="11256" width="11.875" style="15" customWidth="1"/>
    <col min="11257" max="11257" width="12.25" style="15" customWidth="1"/>
    <col min="11258" max="11258" width="11.5" style="15" customWidth="1"/>
    <col min="11259" max="11259" width="14.125" style="15" customWidth="1"/>
    <col min="11260" max="11260" width="16.625" style="15" customWidth="1"/>
    <col min="11261" max="11261" width="19" style="15" customWidth="1"/>
    <col min="11262" max="11262" width="16.75" style="15" customWidth="1"/>
    <col min="11263" max="11263" width="11.875" style="15" customWidth="1"/>
    <col min="11264" max="11496" width="9" style="15"/>
    <col min="11497" max="11497" width="15.5" style="15" customWidth="1"/>
    <col min="11498" max="11498" width="16.25" style="15" customWidth="1"/>
    <col min="11499" max="11499" width="9.625" style="15" customWidth="1"/>
    <col min="11500" max="11501" width="9.5" style="15" customWidth="1"/>
    <col min="11502" max="11503" width="10.125" style="15" customWidth="1"/>
    <col min="11504" max="11506" width="9.625" style="15" customWidth="1"/>
    <col min="11507" max="11507" width="14.125" style="15" customWidth="1"/>
    <col min="11508" max="11510" width="12.5" style="15" customWidth="1"/>
    <col min="11511" max="11511" width="13.75" style="15" customWidth="1"/>
    <col min="11512" max="11512" width="11.875" style="15" customWidth="1"/>
    <col min="11513" max="11513" width="12.25" style="15" customWidth="1"/>
    <col min="11514" max="11514" width="11.5" style="15" customWidth="1"/>
    <col min="11515" max="11515" width="14.125" style="15" customWidth="1"/>
    <col min="11516" max="11516" width="16.625" style="15" customWidth="1"/>
    <col min="11517" max="11517" width="19" style="15" customWidth="1"/>
    <col min="11518" max="11518" width="16.75" style="15" customWidth="1"/>
    <col min="11519" max="11519" width="11.875" style="15" customWidth="1"/>
    <col min="11520" max="11752" width="9" style="15"/>
    <col min="11753" max="11753" width="15.5" style="15" customWidth="1"/>
    <col min="11754" max="11754" width="16.25" style="15" customWidth="1"/>
    <col min="11755" max="11755" width="9.625" style="15" customWidth="1"/>
    <col min="11756" max="11757" width="9.5" style="15" customWidth="1"/>
    <col min="11758" max="11759" width="10.125" style="15" customWidth="1"/>
    <col min="11760" max="11762" width="9.625" style="15" customWidth="1"/>
    <col min="11763" max="11763" width="14.125" style="15" customWidth="1"/>
    <col min="11764" max="11766" width="12.5" style="15" customWidth="1"/>
    <col min="11767" max="11767" width="13.75" style="15" customWidth="1"/>
    <col min="11768" max="11768" width="11.875" style="15" customWidth="1"/>
    <col min="11769" max="11769" width="12.25" style="15" customWidth="1"/>
    <col min="11770" max="11770" width="11.5" style="15" customWidth="1"/>
    <col min="11771" max="11771" width="14.125" style="15" customWidth="1"/>
    <col min="11772" max="11772" width="16.625" style="15" customWidth="1"/>
    <col min="11773" max="11773" width="19" style="15" customWidth="1"/>
    <col min="11774" max="11774" width="16.75" style="15" customWidth="1"/>
    <col min="11775" max="11775" width="11.875" style="15" customWidth="1"/>
    <col min="11776" max="12008" width="9" style="15"/>
    <col min="12009" max="12009" width="15.5" style="15" customWidth="1"/>
    <col min="12010" max="12010" width="16.25" style="15" customWidth="1"/>
    <col min="12011" max="12011" width="9.625" style="15" customWidth="1"/>
    <col min="12012" max="12013" width="9.5" style="15" customWidth="1"/>
    <col min="12014" max="12015" width="10.125" style="15" customWidth="1"/>
    <col min="12016" max="12018" width="9.625" style="15" customWidth="1"/>
    <col min="12019" max="12019" width="14.125" style="15" customWidth="1"/>
    <col min="12020" max="12022" width="12.5" style="15" customWidth="1"/>
    <col min="12023" max="12023" width="13.75" style="15" customWidth="1"/>
    <col min="12024" max="12024" width="11.875" style="15" customWidth="1"/>
    <col min="12025" max="12025" width="12.25" style="15" customWidth="1"/>
    <col min="12026" max="12026" width="11.5" style="15" customWidth="1"/>
    <col min="12027" max="12027" width="14.125" style="15" customWidth="1"/>
    <col min="12028" max="12028" width="16.625" style="15" customWidth="1"/>
    <col min="12029" max="12029" width="19" style="15" customWidth="1"/>
    <col min="12030" max="12030" width="16.75" style="15" customWidth="1"/>
    <col min="12031" max="12031" width="11.875" style="15" customWidth="1"/>
    <col min="12032" max="12264" width="9" style="15"/>
    <col min="12265" max="12265" width="15.5" style="15" customWidth="1"/>
    <col min="12266" max="12266" width="16.25" style="15" customWidth="1"/>
    <col min="12267" max="12267" width="9.625" style="15" customWidth="1"/>
    <col min="12268" max="12269" width="9.5" style="15" customWidth="1"/>
    <col min="12270" max="12271" width="10.125" style="15" customWidth="1"/>
    <col min="12272" max="12274" width="9.625" style="15" customWidth="1"/>
    <col min="12275" max="12275" width="14.125" style="15" customWidth="1"/>
    <col min="12276" max="12278" width="12.5" style="15" customWidth="1"/>
    <col min="12279" max="12279" width="13.75" style="15" customWidth="1"/>
    <col min="12280" max="12280" width="11.875" style="15" customWidth="1"/>
    <col min="12281" max="12281" width="12.25" style="15" customWidth="1"/>
    <col min="12282" max="12282" width="11.5" style="15" customWidth="1"/>
    <col min="12283" max="12283" width="14.125" style="15" customWidth="1"/>
    <col min="12284" max="12284" width="16.625" style="15" customWidth="1"/>
    <col min="12285" max="12285" width="19" style="15" customWidth="1"/>
    <col min="12286" max="12286" width="16.75" style="15" customWidth="1"/>
    <col min="12287" max="12287" width="11.875" style="15" customWidth="1"/>
    <col min="12288" max="12520" width="9" style="15"/>
    <col min="12521" max="12521" width="15.5" style="15" customWidth="1"/>
    <col min="12522" max="12522" width="16.25" style="15" customWidth="1"/>
    <col min="12523" max="12523" width="9.625" style="15" customWidth="1"/>
    <col min="12524" max="12525" width="9.5" style="15" customWidth="1"/>
    <col min="12526" max="12527" width="10.125" style="15" customWidth="1"/>
    <col min="12528" max="12530" width="9.625" style="15" customWidth="1"/>
    <col min="12531" max="12531" width="14.125" style="15" customWidth="1"/>
    <col min="12532" max="12534" width="12.5" style="15" customWidth="1"/>
    <col min="12535" max="12535" width="13.75" style="15" customWidth="1"/>
    <col min="12536" max="12536" width="11.875" style="15" customWidth="1"/>
    <col min="12537" max="12537" width="12.25" style="15" customWidth="1"/>
    <col min="12538" max="12538" width="11.5" style="15" customWidth="1"/>
    <col min="12539" max="12539" width="14.125" style="15" customWidth="1"/>
    <col min="12540" max="12540" width="16.625" style="15" customWidth="1"/>
    <col min="12541" max="12541" width="19" style="15" customWidth="1"/>
    <col min="12542" max="12542" width="16.75" style="15" customWidth="1"/>
    <col min="12543" max="12543" width="11.875" style="15" customWidth="1"/>
    <col min="12544" max="12776" width="9" style="15"/>
    <col min="12777" max="12777" width="15.5" style="15" customWidth="1"/>
    <col min="12778" max="12778" width="16.25" style="15" customWidth="1"/>
    <col min="12779" max="12779" width="9.625" style="15" customWidth="1"/>
    <col min="12780" max="12781" width="9.5" style="15" customWidth="1"/>
    <col min="12782" max="12783" width="10.125" style="15" customWidth="1"/>
    <col min="12784" max="12786" width="9.625" style="15" customWidth="1"/>
    <col min="12787" max="12787" width="14.125" style="15" customWidth="1"/>
    <col min="12788" max="12790" width="12.5" style="15" customWidth="1"/>
    <col min="12791" max="12791" width="13.75" style="15" customWidth="1"/>
    <col min="12792" max="12792" width="11.875" style="15" customWidth="1"/>
    <col min="12793" max="12793" width="12.25" style="15" customWidth="1"/>
    <col min="12794" max="12794" width="11.5" style="15" customWidth="1"/>
    <col min="12795" max="12795" width="14.125" style="15" customWidth="1"/>
    <col min="12796" max="12796" width="16.625" style="15" customWidth="1"/>
    <col min="12797" max="12797" width="19" style="15" customWidth="1"/>
    <col min="12798" max="12798" width="16.75" style="15" customWidth="1"/>
    <col min="12799" max="12799" width="11.875" style="15" customWidth="1"/>
    <col min="12800" max="13032" width="9" style="15"/>
    <col min="13033" max="13033" width="15.5" style="15" customWidth="1"/>
    <col min="13034" max="13034" width="16.25" style="15" customWidth="1"/>
    <col min="13035" max="13035" width="9.625" style="15" customWidth="1"/>
    <col min="13036" max="13037" width="9.5" style="15" customWidth="1"/>
    <col min="13038" max="13039" width="10.125" style="15" customWidth="1"/>
    <col min="13040" max="13042" width="9.625" style="15" customWidth="1"/>
    <col min="13043" max="13043" width="14.125" style="15" customWidth="1"/>
    <col min="13044" max="13046" width="12.5" style="15" customWidth="1"/>
    <col min="13047" max="13047" width="13.75" style="15" customWidth="1"/>
    <col min="13048" max="13048" width="11.875" style="15" customWidth="1"/>
    <col min="13049" max="13049" width="12.25" style="15" customWidth="1"/>
    <col min="13050" max="13050" width="11.5" style="15" customWidth="1"/>
    <col min="13051" max="13051" width="14.125" style="15" customWidth="1"/>
    <col min="13052" max="13052" width="16.625" style="15" customWidth="1"/>
    <col min="13053" max="13053" width="19" style="15" customWidth="1"/>
    <col min="13054" max="13054" width="16.75" style="15" customWidth="1"/>
    <col min="13055" max="13055" width="11.875" style="15" customWidth="1"/>
    <col min="13056" max="13288" width="9" style="15"/>
    <col min="13289" max="13289" width="15.5" style="15" customWidth="1"/>
    <col min="13290" max="13290" width="16.25" style="15" customWidth="1"/>
    <col min="13291" max="13291" width="9.625" style="15" customWidth="1"/>
    <col min="13292" max="13293" width="9.5" style="15" customWidth="1"/>
    <col min="13294" max="13295" width="10.125" style="15" customWidth="1"/>
    <col min="13296" max="13298" width="9.625" style="15" customWidth="1"/>
    <col min="13299" max="13299" width="14.125" style="15" customWidth="1"/>
    <col min="13300" max="13302" width="12.5" style="15" customWidth="1"/>
    <col min="13303" max="13303" width="13.75" style="15" customWidth="1"/>
    <col min="13304" max="13304" width="11.875" style="15" customWidth="1"/>
    <col min="13305" max="13305" width="12.25" style="15" customWidth="1"/>
    <col min="13306" max="13306" width="11.5" style="15" customWidth="1"/>
    <col min="13307" max="13307" width="14.125" style="15" customWidth="1"/>
    <col min="13308" max="13308" width="16.625" style="15" customWidth="1"/>
    <col min="13309" max="13309" width="19" style="15" customWidth="1"/>
    <col min="13310" max="13310" width="16.75" style="15" customWidth="1"/>
    <col min="13311" max="13311" width="11.875" style="15" customWidth="1"/>
    <col min="13312" max="13544" width="9" style="15"/>
    <col min="13545" max="13545" width="15.5" style="15" customWidth="1"/>
    <col min="13546" max="13546" width="16.25" style="15" customWidth="1"/>
    <col min="13547" max="13547" width="9.625" style="15" customWidth="1"/>
    <col min="13548" max="13549" width="9.5" style="15" customWidth="1"/>
    <col min="13550" max="13551" width="10.125" style="15" customWidth="1"/>
    <col min="13552" max="13554" width="9.625" style="15" customWidth="1"/>
    <col min="13555" max="13555" width="14.125" style="15" customWidth="1"/>
    <col min="13556" max="13558" width="12.5" style="15" customWidth="1"/>
    <col min="13559" max="13559" width="13.75" style="15" customWidth="1"/>
    <col min="13560" max="13560" width="11.875" style="15" customWidth="1"/>
    <col min="13561" max="13561" width="12.25" style="15" customWidth="1"/>
    <col min="13562" max="13562" width="11.5" style="15" customWidth="1"/>
    <col min="13563" max="13563" width="14.125" style="15" customWidth="1"/>
    <col min="13564" max="13564" width="16.625" style="15" customWidth="1"/>
    <col min="13565" max="13565" width="19" style="15" customWidth="1"/>
    <col min="13566" max="13566" width="16.75" style="15" customWidth="1"/>
    <col min="13567" max="13567" width="11.875" style="15" customWidth="1"/>
    <col min="13568" max="13800" width="9" style="15"/>
    <col min="13801" max="13801" width="15.5" style="15" customWidth="1"/>
    <col min="13802" max="13802" width="16.25" style="15" customWidth="1"/>
    <col min="13803" max="13803" width="9.625" style="15" customWidth="1"/>
    <col min="13804" max="13805" width="9.5" style="15" customWidth="1"/>
    <col min="13806" max="13807" width="10.125" style="15" customWidth="1"/>
    <col min="13808" max="13810" width="9.625" style="15" customWidth="1"/>
    <col min="13811" max="13811" width="14.125" style="15" customWidth="1"/>
    <col min="13812" max="13814" width="12.5" style="15" customWidth="1"/>
    <col min="13815" max="13815" width="13.75" style="15" customWidth="1"/>
    <col min="13816" max="13816" width="11.875" style="15" customWidth="1"/>
    <col min="13817" max="13817" width="12.25" style="15" customWidth="1"/>
    <col min="13818" max="13818" width="11.5" style="15" customWidth="1"/>
    <col min="13819" max="13819" width="14.125" style="15" customWidth="1"/>
    <col min="13820" max="13820" width="16.625" style="15" customWidth="1"/>
    <col min="13821" max="13821" width="19" style="15" customWidth="1"/>
    <col min="13822" max="13822" width="16.75" style="15" customWidth="1"/>
    <col min="13823" max="13823" width="11.875" style="15" customWidth="1"/>
    <col min="13824" max="14056" width="9" style="15"/>
    <col min="14057" max="14057" width="15.5" style="15" customWidth="1"/>
    <col min="14058" max="14058" width="16.25" style="15" customWidth="1"/>
    <col min="14059" max="14059" width="9.625" style="15" customWidth="1"/>
    <col min="14060" max="14061" width="9.5" style="15" customWidth="1"/>
    <col min="14062" max="14063" width="10.125" style="15" customWidth="1"/>
    <col min="14064" max="14066" width="9.625" style="15" customWidth="1"/>
    <col min="14067" max="14067" width="14.125" style="15" customWidth="1"/>
    <col min="14068" max="14070" width="12.5" style="15" customWidth="1"/>
    <col min="14071" max="14071" width="13.75" style="15" customWidth="1"/>
    <col min="14072" max="14072" width="11.875" style="15" customWidth="1"/>
    <col min="14073" max="14073" width="12.25" style="15" customWidth="1"/>
    <col min="14074" max="14074" width="11.5" style="15" customWidth="1"/>
    <col min="14075" max="14075" width="14.125" style="15" customWidth="1"/>
    <col min="14076" max="14076" width="16.625" style="15" customWidth="1"/>
    <col min="14077" max="14077" width="19" style="15" customWidth="1"/>
    <col min="14078" max="14078" width="16.75" style="15" customWidth="1"/>
    <col min="14079" max="14079" width="11.875" style="15" customWidth="1"/>
    <col min="14080" max="14312" width="9" style="15"/>
    <col min="14313" max="14313" width="15.5" style="15" customWidth="1"/>
    <col min="14314" max="14314" width="16.25" style="15" customWidth="1"/>
    <col min="14315" max="14315" width="9.625" style="15" customWidth="1"/>
    <col min="14316" max="14317" width="9.5" style="15" customWidth="1"/>
    <col min="14318" max="14319" width="10.125" style="15" customWidth="1"/>
    <col min="14320" max="14322" width="9.625" style="15" customWidth="1"/>
    <col min="14323" max="14323" width="14.125" style="15" customWidth="1"/>
    <col min="14324" max="14326" width="12.5" style="15" customWidth="1"/>
    <col min="14327" max="14327" width="13.75" style="15" customWidth="1"/>
    <col min="14328" max="14328" width="11.875" style="15" customWidth="1"/>
    <col min="14329" max="14329" width="12.25" style="15" customWidth="1"/>
    <col min="14330" max="14330" width="11.5" style="15" customWidth="1"/>
    <col min="14331" max="14331" width="14.125" style="15" customWidth="1"/>
    <col min="14332" max="14332" width="16.625" style="15" customWidth="1"/>
    <col min="14333" max="14333" width="19" style="15" customWidth="1"/>
    <col min="14334" max="14334" width="16.75" style="15" customWidth="1"/>
    <col min="14335" max="14335" width="11.875" style="15" customWidth="1"/>
    <col min="14336" max="14568" width="9" style="15"/>
    <col min="14569" max="14569" width="15.5" style="15" customWidth="1"/>
    <col min="14570" max="14570" width="16.25" style="15" customWidth="1"/>
    <col min="14571" max="14571" width="9.625" style="15" customWidth="1"/>
    <col min="14572" max="14573" width="9.5" style="15" customWidth="1"/>
    <col min="14574" max="14575" width="10.125" style="15" customWidth="1"/>
    <col min="14576" max="14578" width="9.625" style="15" customWidth="1"/>
    <col min="14579" max="14579" width="14.125" style="15" customWidth="1"/>
    <col min="14580" max="14582" width="12.5" style="15" customWidth="1"/>
    <col min="14583" max="14583" width="13.75" style="15" customWidth="1"/>
    <col min="14584" max="14584" width="11.875" style="15" customWidth="1"/>
    <col min="14585" max="14585" width="12.25" style="15" customWidth="1"/>
    <col min="14586" max="14586" width="11.5" style="15" customWidth="1"/>
    <col min="14587" max="14587" width="14.125" style="15" customWidth="1"/>
    <col min="14588" max="14588" width="16.625" style="15" customWidth="1"/>
    <col min="14589" max="14589" width="19" style="15" customWidth="1"/>
    <col min="14590" max="14590" width="16.75" style="15" customWidth="1"/>
    <col min="14591" max="14591" width="11.875" style="15" customWidth="1"/>
    <col min="14592" max="14824" width="9" style="15"/>
    <col min="14825" max="14825" width="15.5" style="15" customWidth="1"/>
    <col min="14826" max="14826" width="16.25" style="15" customWidth="1"/>
    <col min="14827" max="14827" width="9.625" style="15" customWidth="1"/>
    <col min="14828" max="14829" width="9.5" style="15" customWidth="1"/>
    <col min="14830" max="14831" width="10.125" style="15" customWidth="1"/>
    <col min="14832" max="14834" width="9.625" style="15" customWidth="1"/>
    <col min="14835" max="14835" width="14.125" style="15" customWidth="1"/>
    <col min="14836" max="14838" width="12.5" style="15" customWidth="1"/>
    <col min="14839" max="14839" width="13.75" style="15" customWidth="1"/>
    <col min="14840" max="14840" width="11.875" style="15" customWidth="1"/>
    <col min="14841" max="14841" width="12.25" style="15" customWidth="1"/>
    <col min="14842" max="14842" width="11.5" style="15" customWidth="1"/>
    <col min="14843" max="14843" width="14.125" style="15" customWidth="1"/>
    <col min="14844" max="14844" width="16.625" style="15" customWidth="1"/>
    <col min="14845" max="14845" width="19" style="15" customWidth="1"/>
    <col min="14846" max="14846" width="16.75" style="15" customWidth="1"/>
    <col min="14847" max="14847" width="11.875" style="15" customWidth="1"/>
    <col min="14848" max="15080" width="9" style="15"/>
    <col min="15081" max="15081" width="15.5" style="15" customWidth="1"/>
    <col min="15082" max="15082" width="16.25" style="15" customWidth="1"/>
    <col min="15083" max="15083" width="9.625" style="15" customWidth="1"/>
    <col min="15084" max="15085" width="9.5" style="15" customWidth="1"/>
    <col min="15086" max="15087" width="10.125" style="15" customWidth="1"/>
    <col min="15088" max="15090" width="9.625" style="15" customWidth="1"/>
    <col min="15091" max="15091" width="14.125" style="15" customWidth="1"/>
    <col min="15092" max="15094" width="12.5" style="15" customWidth="1"/>
    <col min="15095" max="15095" width="13.75" style="15" customWidth="1"/>
    <col min="15096" max="15096" width="11.875" style="15" customWidth="1"/>
    <col min="15097" max="15097" width="12.25" style="15" customWidth="1"/>
    <col min="15098" max="15098" width="11.5" style="15" customWidth="1"/>
    <col min="15099" max="15099" width="14.125" style="15" customWidth="1"/>
    <col min="15100" max="15100" width="16.625" style="15" customWidth="1"/>
    <col min="15101" max="15101" width="19" style="15" customWidth="1"/>
    <col min="15102" max="15102" width="16.75" style="15" customWidth="1"/>
    <col min="15103" max="15103" width="11.875" style="15" customWidth="1"/>
    <col min="15104" max="15336" width="9" style="15"/>
    <col min="15337" max="15337" width="15.5" style="15" customWidth="1"/>
    <col min="15338" max="15338" width="16.25" style="15" customWidth="1"/>
    <col min="15339" max="15339" width="9.625" style="15" customWidth="1"/>
    <col min="15340" max="15341" width="9.5" style="15" customWidth="1"/>
    <col min="15342" max="15343" width="10.125" style="15" customWidth="1"/>
    <col min="15344" max="15346" width="9.625" style="15" customWidth="1"/>
    <col min="15347" max="15347" width="14.125" style="15" customWidth="1"/>
    <col min="15348" max="15350" width="12.5" style="15" customWidth="1"/>
    <col min="15351" max="15351" width="13.75" style="15" customWidth="1"/>
    <col min="15352" max="15352" width="11.875" style="15" customWidth="1"/>
    <col min="15353" max="15353" width="12.25" style="15" customWidth="1"/>
    <col min="15354" max="15354" width="11.5" style="15" customWidth="1"/>
    <col min="15355" max="15355" width="14.125" style="15" customWidth="1"/>
    <col min="15356" max="15356" width="16.625" style="15" customWidth="1"/>
    <col min="15357" max="15357" width="19" style="15" customWidth="1"/>
    <col min="15358" max="15358" width="16.75" style="15" customWidth="1"/>
    <col min="15359" max="15359" width="11.875" style="15" customWidth="1"/>
    <col min="15360" max="15592" width="9" style="15"/>
    <col min="15593" max="15593" width="15.5" style="15" customWidth="1"/>
    <col min="15594" max="15594" width="16.25" style="15" customWidth="1"/>
    <col min="15595" max="15595" width="9.625" style="15" customWidth="1"/>
    <col min="15596" max="15597" width="9.5" style="15" customWidth="1"/>
    <col min="15598" max="15599" width="10.125" style="15" customWidth="1"/>
    <col min="15600" max="15602" width="9.625" style="15" customWidth="1"/>
    <col min="15603" max="15603" width="14.125" style="15" customWidth="1"/>
    <col min="15604" max="15606" width="12.5" style="15" customWidth="1"/>
    <col min="15607" max="15607" width="13.75" style="15" customWidth="1"/>
    <col min="15608" max="15608" width="11.875" style="15" customWidth="1"/>
    <col min="15609" max="15609" width="12.25" style="15" customWidth="1"/>
    <col min="15610" max="15610" width="11.5" style="15" customWidth="1"/>
    <col min="15611" max="15611" width="14.125" style="15" customWidth="1"/>
    <col min="15612" max="15612" width="16.625" style="15" customWidth="1"/>
    <col min="15613" max="15613" width="19" style="15" customWidth="1"/>
    <col min="15614" max="15614" width="16.75" style="15" customWidth="1"/>
    <col min="15615" max="15615" width="11.875" style="15" customWidth="1"/>
    <col min="15616" max="15848" width="9" style="15"/>
    <col min="15849" max="15849" width="15.5" style="15" customWidth="1"/>
    <col min="15850" max="15850" width="16.25" style="15" customWidth="1"/>
    <col min="15851" max="15851" width="9.625" style="15" customWidth="1"/>
    <col min="15852" max="15853" width="9.5" style="15" customWidth="1"/>
    <col min="15854" max="15855" width="10.125" style="15" customWidth="1"/>
    <col min="15856" max="15858" width="9.625" style="15" customWidth="1"/>
    <col min="15859" max="15859" width="14.125" style="15" customWidth="1"/>
    <col min="15860" max="15862" width="12.5" style="15" customWidth="1"/>
    <col min="15863" max="15863" width="13.75" style="15" customWidth="1"/>
    <col min="15864" max="15864" width="11.875" style="15" customWidth="1"/>
    <col min="15865" max="15865" width="12.25" style="15" customWidth="1"/>
    <col min="15866" max="15866" width="11.5" style="15" customWidth="1"/>
    <col min="15867" max="15867" width="14.125" style="15" customWidth="1"/>
    <col min="15868" max="15868" width="16.625" style="15" customWidth="1"/>
    <col min="15869" max="15869" width="19" style="15" customWidth="1"/>
    <col min="15870" max="15870" width="16.75" style="15" customWidth="1"/>
    <col min="15871" max="15871" width="11.875" style="15" customWidth="1"/>
    <col min="15872" max="16104" width="9" style="15"/>
    <col min="16105" max="16105" width="15.5" style="15" customWidth="1"/>
    <col min="16106" max="16106" width="16.25" style="15" customWidth="1"/>
    <col min="16107" max="16107" width="9.625" style="15" customWidth="1"/>
    <col min="16108" max="16109" width="9.5" style="15" customWidth="1"/>
    <col min="16110" max="16111" width="10.125" style="15" customWidth="1"/>
    <col min="16112" max="16114" width="9.625" style="15" customWidth="1"/>
    <col min="16115" max="16115" width="14.125" style="15" customWidth="1"/>
    <col min="16116" max="16118" width="12.5" style="15" customWidth="1"/>
    <col min="16119" max="16119" width="13.75" style="15" customWidth="1"/>
    <col min="16120" max="16120" width="11.875" style="15" customWidth="1"/>
    <col min="16121" max="16121" width="12.25" style="15" customWidth="1"/>
    <col min="16122" max="16122" width="11.5" style="15" customWidth="1"/>
    <col min="16123" max="16123" width="14.125" style="15" customWidth="1"/>
    <col min="16124" max="16124" width="16.625" style="15" customWidth="1"/>
    <col min="16125" max="16125" width="19" style="15" customWidth="1"/>
    <col min="16126" max="16126" width="16.75" style="15" customWidth="1"/>
    <col min="16127" max="16127" width="11.875" style="15" customWidth="1"/>
    <col min="16128" max="16384" width="9" style="15"/>
  </cols>
  <sheetData>
    <row r="1" spans="1:17">
      <c r="A1" s="15" t="s">
        <v>294</v>
      </c>
      <c r="B1" s="15" t="s">
        <v>206</v>
      </c>
    </row>
    <row r="3" spans="1:17">
      <c r="A3" s="709"/>
      <c r="B3" s="710"/>
      <c r="C3" s="578" t="s">
        <v>16</v>
      </c>
      <c r="D3" s="579"/>
      <c r="E3" s="579"/>
      <c r="F3" s="580"/>
    </row>
    <row r="4" spans="1:17" ht="60">
      <c r="A4" s="711"/>
      <c r="B4" s="712"/>
      <c r="C4" s="201" t="s">
        <v>177</v>
      </c>
      <c r="D4" s="201" t="s">
        <v>229</v>
      </c>
      <c r="E4" s="201" t="s">
        <v>230</v>
      </c>
      <c r="F4" s="84" t="s">
        <v>231</v>
      </c>
    </row>
    <row r="5" spans="1:17" ht="46.5" customHeight="1">
      <c r="A5" s="713" t="s">
        <v>232</v>
      </c>
      <c r="B5" s="717"/>
      <c r="C5" s="202">
        <f>SUM(D5:F5)</f>
        <v>12</v>
      </c>
      <c r="D5" s="485">
        <v>10</v>
      </c>
      <c r="E5" s="485">
        <v>1</v>
      </c>
      <c r="F5" s="485">
        <v>1</v>
      </c>
      <c r="G5" s="44"/>
      <c r="H5" s="385"/>
      <c r="I5" s="385"/>
      <c r="J5" s="385"/>
      <c r="K5" s="44"/>
      <c r="L5" s="44"/>
      <c r="M5" s="44"/>
      <c r="N5" s="44"/>
      <c r="O5" s="44"/>
      <c r="P5" s="44"/>
      <c r="Q5" s="44"/>
    </row>
    <row r="6" spans="1:17">
      <c r="A6" s="718" t="s">
        <v>233</v>
      </c>
      <c r="B6" s="82" t="s">
        <v>234</v>
      </c>
      <c r="C6" s="202">
        <f t="shared" ref="C6:C18" si="0">SUM(D6:F6)</f>
        <v>272</v>
      </c>
      <c r="D6" s="486"/>
      <c r="E6" s="486"/>
      <c r="F6" s="485">
        <v>272</v>
      </c>
      <c r="G6" s="44"/>
      <c r="H6" s="385"/>
      <c r="I6" s="385"/>
      <c r="J6" s="385"/>
      <c r="K6" s="44"/>
      <c r="L6" s="44"/>
      <c r="M6" s="44"/>
      <c r="N6" s="44"/>
      <c r="O6" s="44"/>
      <c r="P6" s="44"/>
      <c r="Q6" s="44"/>
    </row>
    <row r="7" spans="1:17" ht="30" customHeight="1">
      <c r="A7" s="763"/>
      <c r="B7" s="64" t="s">
        <v>235</v>
      </c>
      <c r="C7" s="202">
        <f t="shared" si="0"/>
        <v>0</v>
      </c>
      <c r="D7" s="486"/>
      <c r="E7" s="485">
        <v>0</v>
      </c>
      <c r="F7" s="485">
        <v>0</v>
      </c>
      <c r="G7" s="44"/>
      <c r="H7" s="385"/>
      <c r="I7" s="385"/>
      <c r="J7" s="385"/>
      <c r="K7" s="44"/>
      <c r="L7" s="44"/>
      <c r="M7" s="44"/>
      <c r="N7" s="44"/>
      <c r="O7" s="44"/>
      <c r="P7" s="44"/>
      <c r="Q7" s="44"/>
    </row>
    <row r="8" spans="1:17">
      <c r="A8" s="763"/>
      <c r="B8" s="64" t="s">
        <v>236</v>
      </c>
      <c r="C8" s="202">
        <f t="shared" si="0"/>
        <v>120</v>
      </c>
      <c r="D8" s="486"/>
      <c r="E8" s="485">
        <v>0</v>
      </c>
      <c r="F8" s="485">
        <v>120</v>
      </c>
      <c r="G8" s="44"/>
      <c r="H8" s="385"/>
      <c r="I8" s="385"/>
      <c r="J8" s="385"/>
      <c r="K8" s="44"/>
      <c r="L8" s="44"/>
      <c r="M8" s="44"/>
      <c r="N8" s="44"/>
      <c r="O8" s="44"/>
      <c r="P8" s="44"/>
      <c r="Q8" s="44"/>
    </row>
    <row r="9" spans="1:17" ht="30">
      <c r="A9" s="764"/>
      <c r="B9" s="64" t="s">
        <v>237</v>
      </c>
      <c r="C9" s="202">
        <f t="shared" si="0"/>
        <v>15</v>
      </c>
      <c r="D9" s="486"/>
      <c r="E9" s="485">
        <v>0</v>
      </c>
      <c r="F9" s="485">
        <v>15</v>
      </c>
      <c r="G9" s="44"/>
      <c r="H9" s="385"/>
      <c r="I9" s="385"/>
      <c r="J9" s="385"/>
      <c r="K9" s="44"/>
      <c r="L9" s="44"/>
      <c r="M9" s="44"/>
      <c r="N9" s="44"/>
      <c r="O9" s="44"/>
      <c r="P9" s="44"/>
      <c r="Q9" s="44"/>
    </row>
    <row r="10" spans="1:17">
      <c r="A10" s="713" t="s">
        <v>238</v>
      </c>
      <c r="B10" s="64" t="s">
        <v>239</v>
      </c>
      <c r="C10" s="202">
        <f t="shared" si="0"/>
        <v>0</v>
      </c>
      <c r="D10" s="486"/>
      <c r="E10" s="485">
        <v>0</v>
      </c>
      <c r="F10" s="485">
        <v>0</v>
      </c>
      <c r="G10" s="44"/>
      <c r="H10" s="385"/>
      <c r="I10" s="385"/>
      <c r="J10" s="385"/>
      <c r="K10" s="44"/>
      <c r="L10" s="44"/>
      <c r="M10" s="44"/>
      <c r="N10" s="44"/>
      <c r="O10" s="44"/>
      <c r="P10" s="44"/>
      <c r="Q10" s="44"/>
    </row>
    <row r="11" spans="1:17" s="46" customFormat="1">
      <c r="A11" s="713"/>
      <c r="B11" s="64" t="s">
        <v>240</v>
      </c>
      <c r="C11" s="202">
        <f t="shared" si="0"/>
        <v>1</v>
      </c>
      <c r="D11" s="486"/>
      <c r="E11" s="485">
        <v>0</v>
      </c>
      <c r="F11" s="485">
        <v>1</v>
      </c>
      <c r="G11" s="45"/>
      <c r="H11" s="375"/>
      <c r="I11" s="375"/>
      <c r="J11" s="375"/>
      <c r="K11" s="45"/>
      <c r="L11" s="45"/>
      <c r="M11" s="45"/>
      <c r="N11" s="45"/>
      <c r="O11" s="45"/>
      <c r="P11" s="45"/>
      <c r="Q11" s="45"/>
    </row>
    <row r="12" spans="1:17" s="46" customFormat="1" ht="30">
      <c r="A12" s="713"/>
      <c r="B12" s="64" t="s">
        <v>241</v>
      </c>
      <c r="C12" s="202">
        <f t="shared" si="0"/>
        <v>0</v>
      </c>
      <c r="D12" s="486"/>
      <c r="E12" s="485">
        <v>0</v>
      </c>
      <c r="F12" s="485">
        <v>0</v>
      </c>
      <c r="G12" s="45"/>
      <c r="H12" s="375"/>
      <c r="I12" s="375"/>
      <c r="J12" s="375"/>
      <c r="K12" s="45"/>
      <c r="L12" s="45"/>
      <c r="M12" s="45"/>
      <c r="N12" s="45"/>
      <c r="O12" s="45"/>
      <c r="P12" s="45"/>
      <c r="Q12" s="45"/>
    </row>
    <row r="13" spans="1:17" s="46" customFormat="1">
      <c r="A13" s="713" t="s">
        <v>242</v>
      </c>
      <c r="B13" s="717"/>
      <c r="C13" s="202">
        <f t="shared" si="0"/>
        <v>0</v>
      </c>
      <c r="D13" s="485">
        <v>0</v>
      </c>
      <c r="E13" s="485">
        <v>0</v>
      </c>
      <c r="F13" s="485">
        <v>0</v>
      </c>
      <c r="G13" s="45"/>
      <c r="H13" s="375"/>
      <c r="I13" s="375"/>
      <c r="J13" s="375"/>
      <c r="K13" s="45"/>
      <c r="L13" s="45"/>
      <c r="M13" s="45"/>
      <c r="N13" s="45"/>
      <c r="O13" s="45"/>
      <c r="P13" s="45"/>
      <c r="Q13" s="45"/>
    </row>
    <row r="14" spans="1:17">
      <c r="A14" s="713" t="s">
        <v>243</v>
      </c>
      <c r="B14" s="717"/>
      <c r="C14" s="202">
        <f t="shared" si="0"/>
        <v>54</v>
      </c>
      <c r="D14" s="485">
        <v>24</v>
      </c>
      <c r="E14" s="485">
        <v>0</v>
      </c>
      <c r="F14" s="485">
        <v>30</v>
      </c>
      <c r="G14" s="44"/>
      <c r="H14" s="385"/>
      <c r="I14" s="385"/>
      <c r="J14" s="385"/>
      <c r="K14" s="44"/>
      <c r="L14" s="44"/>
      <c r="M14" s="44"/>
      <c r="N14" s="44"/>
      <c r="O14" s="44"/>
      <c r="P14" s="44"/>
      <c r="Q14" s="44"/>
    </row>
    <row r="15" spans="1:17" ht="33.75" customHeight="1">
      <c r="A15" s="713" t="s">
        <v>244</v>
      </c>
      <c r="B15" s="717"/>
      <c r="C15" s="202">
        <f t="shared" si="0"/>
        <v>184</v>
      </c>
      <c r="D15" s="485">
        <v>31</v>
      </c>
      <c r="E15" s="485">
        <v>0</v>
      </c>
      <c r="F15" s="485">
        <v>153</v>
      </c>
      <c r="G15" s="44"/>
      <c r="H15" s="385"/>
      <c r="I15" s="385"/>
      <c r="J15" s="385"/>
      <c r="K15" s="44"/>
      <c r="L15" s="44"/>
      <c r="M15" s="44"/>
      <c r="N15" s="44"/>
      <c r="O15" s="44"/>
      <c r="P15" s="44"/>
      <c r="Q15" s="44"/>
    </row>
    <row r="16" spans="1:17" ht="89.25" customHeight="1">
      <c r="A16" s="713" t="s">
        <v>245</v>
      </c>
      <c r="B16" s="64" t="s">
        <v>246</v>
      </c>
      <c r="C16" s="202">
        <f t="shared" si="0"/>
        <v>8</v>
      </c>
      <c r="D16" s="485">
        <v>0</v>
      </c>
      <c r="E16" s="485">
        <v>0</v>
      </c>
      <c r="F16" s="485">
        <v>8</v>
      </c>
      <c r="G16" s="44"/>
      <c r="H16" s="385"/>
      <c r="I16" s="385"/>
      <c r="J16" s="385"/>
      <c r="K16" s="44"/>
      <c r="L16" s="44"/>
      <c r="M16" s="44"/>
      <c r="N16" s="44"/>
      <c r="O16" s="44"/>
      <c r="P16" s="44"/>
      <c r="Q16" s="44"/>
    </row>
    <row r="17" spans="1:17" ht="30">
      <c r="A17" s="713"/>
      <c r="B17" s="64" t="s">
        <v>247</v>
      </c>
      <c r="C17" s="202">
        <f t="shared" si="0"/>
        <v>7</v>
      </c>
      <c r="D17" s="485">
        <v>0</v>
      </c>
      <c r="E17" s="485">
        <v>0</v>
      </c>
      <c r="F17" s="485">
        <v>7</v>
      </c>
      <c r="G17" s="44"/>
      <c r="H17" s="385"/>
      <c r="I17" s="385"/>
      <c r="J17" s="385"/>
      <c r="K17" s="44"/>
      <c r="L17" s="44"/>
      <c r="M17" s="44"/>
      <c r="N17" s="44"/>
      <c r="O17" s="44"/>
      <c r="P17" s="44"/>
      <c r="Q17" s="44"/>
    </row>
    <row r="18" spans="1:17" ht="15.75" thickBot="1">
      <c r="A18" s="718" t="s">
        <v>248</v>
      </c>
      <c r="B18" s="719"/>
      <c r="C18" s="65">
        <f t="shared" si="0"/>
        <v>30</v>
      </c>
      <c r="D18" s="487">
        <v>18</v>
      </c>
      <c r="E18" s="485">
        <v>0</v>
      </c>
      <c r="F18" s="487">
        <v>12</v>
      </c>
      <c r="G18" s="44"/>
      <c r="H18" s="385"/>
      <c r="I18" s="385"/>
      <c r="J18" s="385"/>
      <c r="K18" s="44"/>
      <c r="L18" s="44"/>
      <c r="M18" s="44"/>
      <c r="N18" s="44"/>
      <c r="O18" s="44"/>
      <c r="P18" s="44"/>
      <c r="Q18" s="44"/>
    </row>
    <row r="19" spans="1:17" ht="45.75" customHeight="1">
      <c r="A19" s="720" t="s">
        <v>400</v>
      </c>
      <c r="B19" s="721"/>
      <c r="C19" s="75">
        <f>SUM(D19:F19)</f>
        <v>676</v>
      </c>
      <c r="D19" s="488">
        <v>77</v>
      </c>
      <c r="E19" s="489">
        <v>1</v>
      </c>
      <c r="F19" s="488">
        <v>598</v>
      </c>
      <c r="G19" s="44"/>
      <c r="H19" s="385"/>
      <c r="I19" s="385"/>
      <c r="J19" s="385"/>
      <c r="K19" s="44"/>
      <c r="L19" s="44"/>
      <c r="M19" s="44"/>
      <c r="N19" s="44"/>
      <c r="O19" s="44"/>
      <c r="P19" s="44"/>
      <c r="Q19" s="44"/>
    </row>
    <row r="20" spans="1:17" ht="66" customHeight="1">
      <c r="A20" s="708" t="s">
        <v>401</v>
      </c>
      <c r="B20" s="708"/>
      <c r="C20" s="723"/>
      <c r="D20" s="723"/>
      <c r="E20" s="66"/>
      <c r="F20" s="83" t="s">
        <v>231</v>
      </c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</row>
    <row r="21" spans="1:17" ht="30">
      <c r="A21" s="44"/>
      <c r="F21" s="485">
        <v>272</v>
      </c>
      <c r="G21" s="722" t="s">
        <v>249</v>
      </c>
      <c r="H21" s="204" t="s">
        <v>250</v>
      </c>
      <c r="I21" s="44"/>
      <c r="J21" s="385"/>
      <c r="K21" s="44"/>
      <c r="L21" s="44"/>
      <c r="M21" s="44"/>
      <c r="N21" s="44"/>
      <c r="O21" s="44"/>
      <c r="P21" s="44"/>
      <c r="Q21" s="44"/>
    </row>
    <row r="22" spans="1:17" ht="30">
      <c r="A22" s="44"/>
      <c r="F22" s="485">
        <v>100</v>
      </c>
      <c r="G22" s="722"/>
      <c r="H22" s="204" t="s">
        <v>251</v>
      </c>
      <c r="I22" s="44"/>
      <c r="J22" s="385"/>
      <c r="K22" s="44"/>
      <c r="L22" s="44"/>
      <c r="M22" s="44"/>
      <c r="N22" s="44"/>
      <c r="O22" s="44"/>
      <c r="P22" s="44"/>
      <c r="Q22" s="44"/>
    </row>
    <row r="23" spans="1:17" ht="17.25" customHeight="1">
      <c r="A23" s="44"/>
      <c r="B23" s="205"/>
      <c r="F23" s="485">
        <v>84</v>
      </c>
      <c r="G23" s="722" t="s">
        <v>252</v>
      </c>
      <c r="H23" s="204" t="s">
        <v>71</v>
      </c>
      <c r="I23" s="44"/>
      <c r="J23" s="385"/>
      <c r="K23" s="44"/>
      <c r="L23" s="44"/>
      <c r="M23" s="44"/>
      <c r="N23" s="44"/>
      <c r="O23" s="44"/>
      <c r="P23" s="44"/>
      <c r="Q23" s="44"/>
    </row>
    <row r="24" spans="1:17" ht="17.25" customHeight="1">
      <c r="F24" s="485">
        <v>2</v>
      </c>
      <c r="G24" s="722"/>
      <c r="H24" s="204" t="s">
        <v>72</v>
      </c>
      <c r="J24" s="386"/>
    </row>
    <row r="25" spans="1:17" ht="17.25" customHeight="1">
      <c r="F25" s="485">
        <v>0</v>
      </c>
      <c r="G25" s="722"/>
      <c r="H25" s="204" t="s">
        <v>253</v>
      </c>
      <c r="J25" s="386"/>
    </row>
    <row r="26" spans="1:17" ht="17.25" customHeight="1">
      <c r="F26" s="485">
        <v>3</v>
      </c>
      <c r="G26" s="722"/>
      <c r="H26" s="204" t="s">
        <v>254</v>
      </c>
      <c r="J26" s="386"/>
    </row>
    <row r="27" spans="1:17" ht="17.25" customHeight="1">
      <c r="F27" s="485">
        <v>2</v>
      </c>
      <c r="G27" s="722"/>
      <c r="H27" s="204" t="s">
        <v>255</v>
      </c>
      <c r="J27" s="386"/>
    </row>
    <row r="28" spans="1:17" ht="17.25" customHeight="1">
      <c r="F28" s="485">
        <v>13</v>
      </c>
      <c r="G28" s="722" t="s">
        <v>256</v>
      </c>
      <c r="H28" s="722"/>
      <c r="J28" s="386"/>
    </row>
    <row r="29" spans="1:17" ht="17.25" customHeight="1">
      <c r="F29" s="485">
        <v>4</v>
      </c>
      <c r="G29" s="722" t="s">
        <v>257</v>
      </c>
      <c r="H29" s="204" t="s">
        <v>258</v>
      </c>
      <c r="J29" s="386"/>
    </row>
    <row r="30" spans="1:17" ht="17.25" customHeight="1">
      <c r="F30" s="485">
        <v>2</v>
      </c>
      <c r="G30" s="722"/>
      <c r="H30" s="204" t="s">
        <v>259</v>
      </c>
      <c r="J30" s="386"/>
    </row>
    <row r="31" spans="1:17" ht="17.25" customHeight="1">
      <c r="F31" s="485">
        <v>0</v>
      </c>
      <c r="G31" s="722" t="s">
        <v>260</v>
      </c>
      <c r="H31" s="722"/>
      <c r="J31" s="386"/>
    </row>
    <row r="32" spans="1:17" ht="17.25" customHeight="1">
      <c r="F32" s="485">
        <v>99</v>
      </c>
      <c r="G32" s="722" t="s">
        <v>261</v>
      </c>
      <c r="H32" s="722"/>
      <c r="J32" s="386"/>
    </row>
    <row r="33" spans="2:10" ht="17.25" customHeight="1">
      <c r="F33" s="485">
        <v>1</v>
      </c>
      <c r="G33" s="722" t="s">
        <v>262</v>
      </c>
      <c r="H33" s="722"/>
      <c r="J33" s="386"/>
    </row>
    <row r="34" spans="2:10" ht="17.25" customHeight="1">
      <c r="F34" s="485">
        <v>16</v>
      </c>
      <c r="G34" s="722" t="s">
        <v>263</v>
      </c>
      <c r="H34" s="722"/>
      <c r="J34" s="386"/>
    </row>
    <row r="35" spans="2:10">
      <c r="B35" s="46"/>
    </row>
    <row r="36" spans="2:10" ht="12.75" customHeight="1">
      <c r="B36" s="46"/>
    </row>
    <row r="37" spans="2:10">
      <c r="B37" s="46"/>
    </row>
    <row r="38" spans="2:10">
      <c r="B38" s="46"/>
    </row>
    <row r="39" spans="2:10" ht="12.75" customHeight="1">
      <c r="B39" s="46"/>
    </row>
    <row r="41" spans="2:10" ht="12.75" customHeight="1"/>
    <row r="44" spans="2:10" ht="12.75" customHeight="1"/>
  </sheetData>
  <mergeCells count="21">
    <mergeCell ref="G32:H32"/>
    <mergeCell ref="G33:H33"/>
    <mergeCell ref="G34:H34"/>
    <mergeCell ref="C20:D20"/>
    <mergeCell ref="G21:G22"/>
    <mergeCell ref="G23:G27"/>
    <mergeCell ref="G28:H28"/>
    <mergeCell ref="G29:G30"/>
    <mergeCell ref="G31:H31"/>
    <mergeCell ref="A20:B20"/>
    <mergeCell ref="A3:B4"/>
    <mergeCell ref="C3:F3"/>
    <mergeCell ref="A5:B5"/>
    <mergeCell ref="A6:A9"/>
    <mergeCell ref="A10:A12"/>
    <mergeCell ref="A13:B13"/>
    <mergeCell ref="A14:B14"/>
    <mergeCell ref="A15:B15"/>
    <mergeCell ref="A16:A17"/>
    <mergeCell ref="A18:B18"/>
    <mergeCell ref="A19:B19"/>
  </mergeCells>
  <printOptions horizontalCentered="1"/>
  <pageMargins left="0.19685039370078741" right="0.19685039370078741" top="0.78740157480314965" bottom="0.78740157480314965" header="0.51181102362204722" footer="0.51181102362204722"/>
  <pageSetup paperSize="9" scale="48" orientation="landscape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4"/>
  <sheetViews>
    <sheetView topLeftCell="A4" zoomScale="79" zoomScaleNormal="79" workbookViewId="0">
      <selection activeCell="K39" sqref="K39"/>
    </sheetView>
  </sheetViews>
  <sheetFormatPr defaultRowHeight="15"/>
  <cols>
    <col min="1" max="1" width="37" style="15" customWidth="1"/>
    <col min="2" max="2" width="39.125" style="15" customWidth="1"/>
    <col min="3" max="5" width="12.5" style="15" customWidth="1"/>
    <col min="6" max="6" width="15.625" style="15" customWidth="1"/>
    <col min="7" max="7" width="15" style="15" customWidth="1"/>
    <col min="8" max="11" width="12.5" style="15" customWidth="1"/>
    <col min="12" max="12" width="13" style="15" customWidth="1"/>
    <col min="13" max="13" width="10.25" style="15" customWidth="1"/>
    <col min="14" max="14" width="18.25" style="15" customWidth="1"/>
    <col min="15" max="32" width="10.25" style="15" customWidth="1"/>
    <col min="33" max="247" width="9" style="15"/>
    <col min="248" max="248" width="15.5" style="15" customWidth="1"/>
    <col min="249" max="249" width="16.25" style="15" customWidth="1"/>
    <col min="250" max="250" width="9.625" style="15" customWidth="1"/>
    <col min="251" max="252" width="9.5" style="15" customWidth="1"/>
    <col min="253" max="254" width="10.125" style="15" customWidth="1"/>
    <col min="255" max="257" width="9.625" style="15" customWidth="1"/>
    <col min="258" max="258" width="14.125" style="15" customWidth="1"/>
    <col min="259" max="261" width="12.5" style="15" customWidth="1"/>
    <col min="262" max="262" width="13.75" style="15" customWidth="1"/>
    <col min="263" max="263" width="11.875" style="15" customWidth="1"/>
    <col min="264" max="264" width="12.25" style="15" customWidth="1"/>
    <col min="265" max="265" width="11.5" style="15" customWidth="1"/>
    <col min="266" max="266" width="14.125" style="15" customWidth="1"/>
    <col min="267" max="267" width="16.625" style="15" customWidth="1"/>
    <col min="268" max="268" width="19" style="15" customWidth="1"/>
    <col min="269" max="269" width="16.75" style="15" customWidth="1"/>
    <col min="270" max="270" width="11.875" style="15" customWidth="1"/>
    <col min="271" max="503" width="9" style="15"/>
    <col min="504" max="504" width="15.5" style="15" customWidth="1"/>
    <col min="505" max="505" width="16.25" style="15" customWidth="1"/>
    <col min="506" max="506" width="9.625" style="15" customWidth="1"/>
    <col min="507" max="508" width="9.5" style="15" customWidth="1"/>
    <col min="509" max="510" width="10.125" style="15" customWidth="1"/>
    <col min="511" max="513" width="9.625" style="15" customWidth="1"/>
    <col min="514" max="514" width="14.125" style="15" customWidth="1"/>
    <col min="515" max="517" width="12.5" style="15" customWidth="1"/>
    <col min="518" max="518" width="13.75" style="15" customWidth="1"/>
    <col min="519" max="519" width="11.875" style="15" customWidth="1"/>
    <col min="520" max="520" width="12.25" style="15" customWidth="1"/>
    <col min="521" max="521" width="11.5" style="15" customWidth="1"/>
    <col min="522" max="522" width="14.125" style="15" customWidth="1"/>
    <col min="523" max="523" width="16.625" style="15" customWidth="1"/>
    <col min="524" max="524" width="19" style="15" customWidth="1"/>
    <col min="525" max="525" width="16.75" style="15" customWidth="1"/>
    <col min="526" max="526" width="11.875" style="15" customWidth="1"/>
    <col min="527" max="759" width="9" style="15"/>
    <col min="760" max="760" width="15.5" style="15" customWidth="1"/>
    <col min="761" max="761" width="16.25" style="15" customWidth="1"/>
    <col min="762" max="762" width="9.625" style="15" customWidth="1"/>
    <col min="763" max="764" width="9.5" style="15" customWidth="1"/>
    <col min="765" max="766" width="10.125" style="15" customWidth="1"/>
    <col min="767" max="769" width="9.625" style="15" customWidth="1"/>
    <col min="770" max="770" width="14.125" style="15" customWidth="1"/>
    <col min="771" max="773" width="12.5" style="15" customWidth="1"/>
    <col min="774" max="774" width="13.75" style="15" customWidth="1"/>
    <col min="775" max="775" width="11.875" style="15" customWidth="1"/>
    <col min="776" max="776" width="12.25" style="15" customWidth="1"/>
    <col min="777" max="777" width="11.5" style="15" customWidth="1"/>
    <col min="778" max="778" width="14.125" style="15" customWidth="1"/>
    <col min="779" max="779" width="16.625" style="15" customWidth="1"/>
    <col min="780" max="780" width="19" style="15" customWidth="1"/>
    <col min="781" max="781" width="16.75" style="15" customWidth="1"/>
    <col min="782" max="782" width="11.875" style="15" customWidth="1"/>
    <col min="783" max="1015" width="9" style="15"/>
    <col min="1016" max="1016" width="15.5" style="15" customWidth="1"/>
    <col min="1017" max="1017" width="16.25" style="15" customWidth="1"/>
    <col min="1018" max="1018" width="9.625" style="15" customWidth="1"/>
    <col min="1019" max="1020" width="9.5" style="15" customWidth="1"/>
    <col min="1021" max="1022" width="10.125" style="15" customWidth="1"/>
    <col min="1023" max="1025" width="9.625" style="15" customWidth="1"/>
    <col min="1026" max="1026" width="14.125" style="15" customWidth="1"/>
    <col min="1027" max="1029" width="12.5" style="15" customWidth="1"/>
    <col min="1030" max="1030" width="13.75" style="15" customWidth="1"/>
    <col min="1031" max="1031" width="11.875" style="15" customWidth="1"/>
    <col min="1032" max="1032" width="12.25" style="15" customWidth="1"/>
    <col min="1033" max="1033" width="11.5" style="15" customWidth="1"/>
    <col min="1034" max="1034" width="14.125" style="15" customWidth="1"/>
    <col min="1035" max="1035" width="16.625" style="15" customWidth="1"/>
    <col min="1036" max="1036" width="19" style="15" customWidth="1"/>
    <col min="1037" max="1037" width="16.75" style="15" customWidth="1"/>
    <col min="1038" max="1038" width="11.875" style="15" customWidth="1"/>
    <col min="1039" max="1271" width="9" style="15"/>
    <col min="1272" max="1272" width="15.5" style="15" customWidth="1"/>
    <col min="1273" max="1273" width="16.25" style="15" customWidth="1"/>
    <col min="1274" max="1274" width="9.625" style="15" customWidth="1"/>
    <col min="1275" max="1276" width="9.5" style="15" customWidth="1"/>
    <col min="1277" max="1278" width="10.125" style="15" customWidth="1"/>
    <col min="1279" max="1281" width="9.625" style="15" customWidth="1"/>
    <col min="1282" max="1282" width="14.125" style="15" customWidth="1"/>
    <col min="1283" max="1285" width="12.5" style="15" customWidth="1"/>
    <col min="1286" max="1286" width="13.75" style="15" customWidth="1"/>
    <col min="1287" max="1287" width="11.875" style="15" customWidth="1"/>
    <col min="1288" max="1288" width="12.25" style="15" customWidth="1"/>
    <col min="1289" max="1289" width="11.5" style="15" customWidth="1"/>
    <col min="1290" max="1290" width="14.125" style="15" customWidth="1"/>
    <col min="1291" max="1291" width="16.625" style="15" customWidth="1"/>
    <col min="1292" max="1292" width="19" style="15" customWidth="1"/>
    <col min="1293" max="1293" width="16.75" style="15" customWidth="1"/>
    <col min="1294" max="1294" width="11.875" style="15" customWidth="1"/>
    <col min="1295" max="1527" width="9" style="15"/>
    <col min="1528" max="1528" width="15.5" style="15" customWidth="1"/>
    <col min="1529" max="1529" width="16.25" style="15" customWidth="1"/>
    <col min="1530" max="1530" width="9.625" style="15" customWidth="1"/>
    <col min="1531" max="1532" width="9.5" style="15" customWidth="1"/>
    <col min="1533" max="1534" width="10.125" style="15" customWidth="1"/>
    <col min="1535" max="1537" width="9.625" style="15" customWidth="1"/>
    <col min="1538" max="1538" width="14.125" style="15" customWidth="1"/>
    <col min="1539" max="1541" width="12.5" style="15" customWidth="1"/>
    <col min="1542" max="1542" width="13.75" style="15" customWidth="1"/>
    <col min="1543" max="1543" width="11.875" style="15" customWidth="1"/>
    <col min="1544" max="1544" width="12.25" style="15" customWidth="1"/>
    <col min="1545" max="1545" width="11.5" style="15" customWidth="1"/>
    <col min="1546" max="1546" width="14.125" style="15" customWidth="1"/>
    <col min="1547" max="1547" width="16.625" style="15" customWidth="1"/>
    <col min="1548" max="1548" width="19" style="15" customWidth="1"/>
    <col min="1549" max="1549" width="16.75" style="15" customWidth="1"/>
    <col min="1550" max="1550" width="11.875" style="15" customWidth="1"/>
    <col min="1551" max="1783" width="9" style="15"/>
    <col min="1784" max="1784" width="15.5" style="15" customWidth="1"/>
    <col min="1785" max="1785" width="16.25" style="15" customWidth="1"/>
    <col min="1786" max="1786" width="9.625" style="15" customWidth="1"/>
    <col min="1787" max="1788" width="9.5" style="15" customWidth="1"/>
    <col min="1789" max="1790" width="10.125" style="15" customWidth="1"/>
    <col min="1791" max="1793" width="9.625" style="15" customWidth="1"/>
    <col min="1794" max="1794" width="14.125" style="15" customWidth="1"/>
    <col min="1795" max="1797" width="12.5" style="15" customWidth="1"/>
    <col min="1798" max="1798" width="13.75" style="15" customWidth="1"/>
    <col min="1799" max="1799" width="11.875" style="15" customWidth="1"/>
    <col min="1800" max="1800" width="12.25" style="15" customWidth="1"/>
    <col min="1801" max="1801" width="11.5" style="15" customWidth="1"/>
    <col min="1802" max="1802" width="14.125" style="15" customWidth="1"/>
    <col min="1803" max="1803" width="16.625" style="15" customWidth="1"/>
    <col min="1804" max="1804" width="19" style="15" customWidth="1"/>
    <col min="1805" max="1805" width="16.75" style="15" customWidth="1"/>
    <col min="1806" max="1806" width="11.875" style="15" customWidth="1"/>
    <col min="1807" max="2039" width="9" style="15"/>
    <col min="2040" max="2040" width="15.5" style="15" customWidth="1"/>
    <col min="2041" max="2041" width="16.25" style="15" customWidth="1"/>
    <col min="2042" max="2042" width="9.625" style="15" customWidth="1"/>
    <col min="2043" max="2044" width="9.5" style="15" customWidth="1"/>
    <col min="2045" max="2046" width="10.125" style="15" customWidth="1"/>
    <col min="2047" max="2049" width="9.625" style="15" customWidth="1"/>
    <col min="2050" max="2050" width="14.125" style="15" customWidth="1"/>
    <col min="2051" max="2053" width="12.5" style="15" customWidth="1"/>
    <col min="2054" max="2054" width="13.75" style="15" customWidth="1"/>
    <col min="2055" max="2055" width="11.875" style="15" customWidth="1"/>
    <col min="2056" max="2056" width="12.25" style="15" customWidth="1"/>
    <col min="2057" max="2057" width="11.5" style="15" customWidth="1"/>
    <col min="2058" max="2058" width="14.125" style="15" customWidth="1"/>
    <col min="2059" max="2059" width="16.625" style="15" customWidth="1"/>
    <col min="2060" max="2060" width="19" style="15" customWidth="1"/>
    <col min="2061" max="2061" width="16.75" style="15" customWidth="1"/>
    <col min="2062" max="2062" width="11.875" style="15" customWidth="1"/>
    <col min="2063" max="2295" width="9" style="15"/>
    <col min="2296" max="2296" width="15.5" style="15" customWidth="1"/>
    <col min="2297" max="2297" width="16.25" style="15" customWidth="1"/>
    <col min="2298" max="2298" width="9.625" style="15" customWidth="1"/>
    <col min="2299" max="2300" width="9.5" style="15" customWidth="1"/>
    <col min="2301" max="2302" width="10.125" style="15" customWidth="1"/>
    <col min="2303" max="2305" width="9.625" style="15" customWidth="1"/>
    <col min="2306" max="2306" width="14.125" style="15" customWidth="1"/>
    <col min="2307" max="2309" width="12.5" style="15" customWidth="1"/>
    <col min="2310" max="2310" width="13.75" style="15" customWidth="1"/>
    <col min="2311" max="2311" width="11.875" style="15" customWidth="1"/>
    <col min="2312" max="2312" width="12.25" style="15" customWidth="1"/>
    <col min="2313" max="2313" width="11.5" style="15" customWidth="1"/>
    <col min="2314" max="2314" width="14.125" style="15" customWidth="1"/>
    <col min="2315" max="2315" width="16.625" style="15" customWidth="1"/>
    <col min="2316" max="2316" width="19" style="15" customWidth="1"/>
    <col min="2317" max="2317" width="16.75" style="15" customWidth="1"/>
    <col min="2318" max="2318" width="11.875" style="15" customWidth="1"/>
    <col min="2319" max="2551" width="9" style="15"/>
    <col min="2552" max="2552" width="15.5" style="15" customWidth="1"/>
    <col min="2553" max="2553" width="16.25" style="15" customWidth="1"/>
    <col min="2554" max="2554" width="9.625" style="15" customWidth="1"/>
    <col min="2555" max="2556" width="9.5" style="15" customWidth="1"/>
    <col min="2557" max="2558" width="10.125" style="15" customWidth="1"/>
    <col min="2559" max="2561" width="9.625" style="15" customWidth="1"/>
    <col min="2562" max="2562" width="14.125" style="15" customWidth="1"/>
    <col min="2563" max="2565" width="12.5" style="15" customWidth="1"/>
    <col min="2566" max="2566" width="13.75" style="15" customWidth="1"/>
    <col min="2567" max="2567" width="11.875" style="15" customWidth="1"/>
    <col min="2568" max="2568" width="12.25" style="15" customWidth="1"/>
    <col min="2569" max="2569" width="11.5" style="15" customWidth="1"/>
    <col min="2570" max="2570" width="14.125" style="15" customWidth="1"/>
    <col min="2571" max="2571" width="16.625" style="15" customWidth="1"/>
    <col min="2572" max="2572" width="19" style="15" customWidth="1"/>
    <col min="2573" max="2573" width="16.75" style="15" customWidth="1"/>
    <col min="2574" max="2574" width="11.875" style="15" customWidth="1"/>
    <col min="2575" max="2807" width="9" style="15"/>
    <col min="2808" max="2808" width="15.5" style="15" customWidth="1"/>
    <col min="2809" max="2809" width="16.25" style="15" customWidth="1"/>
    <col min="2810" max="2810" width="9.625" style="15" customWidth="1"/>
    <col min="2811" max="2812" width="9.5" style="15" customWidth="1"/>
    <col min="2813" max="2814" width="10.125" style="15" customWidth="1"/>
    <col min="2815" max="2817" width="9.625" style="15" customWidth="1"/>
    <col min="2818" max="2818" width="14.125" style="15" customWidth="1"/>
    <col min="2819" max="2821" width="12.5" style="15" customWidth="1"/>
    <col min="2822" max="2822" width="13.75" style="15" customWidth="1"/>
    <col min="2823" max="2823" width="11.875" style="15" customWidth="1"/>
    <col min="2824" max="2824" width="12.25" style="15" customWidth="1"/>
    <col min="2825" max="2825" width="11.5" style="15" customWidth="1"/>
    <col min="2826" max="2826" width="14.125" style="15" customWidth="1"/>
    <col min="2827" max="2827" width="16.625" style="15" customWidth="1"/>
    <col min="2828" max="2828" width="19" style="15" customWidth="1"/>
    <col min="2829" max="2829" width="16.75" style="15" customWidth="1"/>
    <col min="2830" max="2830" width="11.875" style="15" customWidth="1"/>
    <col min="2831" max="3063" width="9" style="15"/>
    <col min="3064" max="3064" width="15.5" style="15" customWidth="1"/>
    <col min="3065" max="3065" width="16.25" style="15" customWidth="1"/>
    <col min="3066" max="3066" width="9.625" style="15" customWidth="1"/>
    <col min="3067" max="3068" width="9.5" style="15" customWidth="1"/>
    <col min="3069" max="3070" width="10.125" style="15" customWidth="1"/>
    <col min="3071" max="3073" width="9.625" style="15" customWidth="1"/>
    <col min="3074" max="3074" width="14.125" style="15" customWidth="1"/>
    <col min="3075" max="3077" width="12.5" style="15" customWidth="1"/>
    <col min="3078" max="3078" width="13.75" style="15" customWidth="1"/>
    <col min="3079" max="3079" width="11.875" style="15" customWidth="1"/>
    <col min="3080" max="3080" width="12.25" style="15" customWidth="1"/>
    <col min="3081" max="3081" width="11.5" style="15" customWidth="1"/>
    <col min="3082" max="3082" width="14.125" style="15" customWidth="1"/>
    <col min="3083" max="3083" width="16.625" style="15" customWidth="1"/>
    <col min="3084" max="3084" width="19" style="15" customWidth="1"/>
    <col min="3085" max="3085" width="16.75" style="15" customWidth="1"/>
    <col min="3086" max="3086" width="11.875" style="15" customWidth="1"/>
    <col min="3087" max="3319" width="9" style="15"/>
    <col min="3320" max="3320" width="15.5" style="15" customWidth="1"/>
    <col min="3321" max="3321" width="16.25" style="15" customWidth="1"/>
    <col min="3322" max="3322" width="9.625" style="15" customWidth="1"/>
    <col min="3323" max="3324" width="9.5" style="15" customWidth="1"/>
    <col min="3325" max="3326" width="10.125" style="15" customWidth="1"/>
    <col min="3327" max="3329" width="9.625" style="15" customWidth="1"/>
    <col min="3330" max="3330" width="14.125" style="15" customWidth="1"/>
    <col min="3331" max="3333" width="12.5" style="15" customWidth="1"/>
    <col min="3334" max="3334" width="13.75" style="15" customWidth="1"/>
    <col min="3335" max="3335" width="11.875" style="15" customWidth="1"/>
    <col min="3336" max="3336" width="12.25" style="15" customWidth="1"/>
    <col min="3337" max="3337" width="11.5" style="15" customWidth="1"/>
    <col min="3338" max="3338" width="14.125" style="15" customWidth="1"/>
    <col min="3339" max="3339" width="16.625" style="15" customWidth="1"/>
    <col min="3340" max="3340" width="19" style="15" customWidth="1"/>
    <col min="3341" max="3341" width="16.75" style="15" customWidth="1"/>
    <col min="3342" max="3342" width="11.875" style="15" customWidth="1"/>
    <col min="3343" max="3575" width="9" style="15"/>
    <col min="3576" max="3576" width="15.5" style="15" customWidth="1"/>
    <col min="3577" max="3577" width="16.25" style="15" customWidth="1"/>
    <col min="3578" max="3578" width="9.625" style="15" customWidth="1"/>
    <col min="3579" max="3580" width="9.5" style="15" customWidth="1"/>
    <col min="3581" max="3582" width="10.125" style="15" customWidth="1"/>
    <col min="3583" max="3585" width="9.625" style="15" customWidth="1"/>
    <col min="3586" max="3586" width="14.125" style="15" customWidth="1"/>
    <col min="3587" max="3589" width="12.5" style="15" customWidth="1"/>
    <col min="3590" max="3590" width="13.75" style="15" customWidth="1"/>
    <col min="3591" max="3591" width="11.875" style="15" customWidth="1"/>
    <col min="3592" max="3592" width="12.25" style="15" customWidth="1"/>
    <col min="3593" max="3593" width="11.5" style="15" customWidth="1"/>
    <col min="3594" max="3594" width="14.125" style="15" customWidth="1"/>
    <col min="3595" max="3595" width="16.625" style="15" customWidth="1"/>
    <col min="3596" max="3596" width="19" style="15" customWidth="1"/>
    <col min="3597" max="3597" width="16.75" style="15" customWidth="1"/>
    <col min="3598" max="3598" width="11.875" style="15" customWidth="1"/>
    <col min="3599" max="3831" width="9" style="15"/>
    <col min="3832" max="3832" width="15.5" style="15" customWidth="1"/>
    <col min="3833" max="3833" width="16.25" style="15" customWidth="1"/>
    <col min="3834" max="3834" width="9.625" style="15" customWidth="1"/>
    <col min="3835" max="3836" width="9.5" style="15" customWidth="1"/>
    <col min="3837" max="3838" width="10.125" style="15" customWidth="1"/>
    <col min="3839" max="3841" width="9.625" style="15" customWidth="1"/>
    <col min="3842" max="3842" width="14.125" style="15" customWidth="1"/>
    <col min="3843" max="3845" width="12.5" style="15" customWidth="1"/>
    <col min="3846" max="3846" width="13.75" style="15" customWidth="1"/>
    <col min="3847" max="3847" width="11.875" style="15" customWidth="1"/>
    <col min="3848" max="3848" width="12.25" style="15" customWidth="1"/>
    <col min="3849" max="3849" width="11.5" style="15" customWidth="1"/>
    <col min="3850" max="3850" width="14.125" style="15" customWidth="1"/>
    <col min="3851" max="3851" width="16.625" style="15" customWidth="1"/>
    <col min="3852" max="3852" width="19" style="15" customWidth="1"/>
    <col min="3853" max="3853" width="16.75" style="15" customWidth="1"/>
    <col min="3854" max="3854" width="11.875" style="15" customWidth="1"/>
    <col min="3855" max="4087" width="9" style="15"/>
    <col min="4088" max="4088" width="15.5" style="15" customWidth="1"/>
    <col min="4089" max="4089" width="16.25" style="15" customWidth="1"/>
    <col min="4090" max="4090" width="9.625" style="15" customWidth="1"/>
    <col min="4091" max="4092" width="9.5" style="15" customWidth="1"/>
    <col min="4093" max="4094" width="10.125" style="15" customWidth="1"/>
    <col min="4095" max="4097" width="9.625" style="15" customWidth="1"/>
    <col min="4098" max="4098" width="14.125" style="15" customWidth="1"/>
    <col min="4099" max="4101" width="12.5" style="15" customWidth="1"/>
    <col min="4102" max="4102" width="13.75" style="15" customWidth="1"/>
    <col min="4103" max="4103" width="11.875" style="15" customWidth="1"/>
    <col min="4104" max="4104" width="12.25" style="15" customWidth="1"/>
    <col min="4105" max="4105" width="11.5" style="15" customWidth="1"/>
    <col min="4106" max="4106" width="14.125" style="15" customWidth="1"/>
    <col min="4107" max="4107" width="16.625" style="15" customWidth="1"/>
    <col min="4108" max="4108" width="19" style="15" customWidth="1"/>
    <col min="4109" max="4109" width="16.75" style="15" customWidth="1"/>
    <col min="4110" max="4110" width="11.875" style="15" customWidth="1"/>
    <col min="4111" max="4343" width="9" style="15"/>
    <col min="4344" max="4344" width="15.5" style="15" customWidth="1"/>
    <col min="4345" max="4345" width="16.25" style="15" customWidth="1"/>
    <col min="4346" max="4346" width="9.625" style="15" customWidth="1"/>
    <col min="4347" max="4348" width="9.5" style="15" customWidth="1"/>
    <col min="4349" max="4350" width="10.125" style="15" customWidth="1"/>
    <col min="4351" max="4353" width="9.625" style="15" customWidth="1"/>
    <col min="4354" max="4354" width="14.125" style="15" customWidth="1"/>
    <col min="4355" max="4357" width="12.5" style="15" customWidth="1"/>
    <col min="4358" max="4358" width="13.75" style="15" customWidth="1"/>
    <col min="4359" max="4359" width="11.875" style="15" customWidth="1"/>
    <col min="4360" max="4360" width="12.25" style="15" customWidth="1"/>
    <col min="4361" max="4361" width="11.5" style="15" customWidth="1"/>
    <col min="4362" max="4362" width="14.125" style="15" customWidth="1"/>
    <col min="4363" max="4363" width="16.625" style="15" customWidth="1"/>
    <col min="4364" max="4364" width="19" style="15" customWidth="1"/>
    <col min="4365" max="4365" width="16.75" style="15" customWidth="1"/>
    <col min="4366" max="4366" width="11.875" style="15" customWidth="1"/>
    <col min="4367" max="4599" width="9" style="15"/>
    <col min="4600" max="4600" width="15.5" style="15" customWidth="1"/>
    <col min="4601" max="4601" width="16.25" style="15" customWidth="1"/>
    <col min="4602" max="4602" width="9.625" style="15" customWidth="1"/>
    <col min="4603" max="4604" width="9.5" style="15" customWidth="1"/>
    <col min="4605" max="4606" width="10.125" style="15" customWidth="1"/>
    <col min="4607" max="4609" width="9.625" style="15" customWidth="1"/>
    <col min="4610" max="4610" width="14.125" style="15" customWidth="1"/>
    <col min="4611" max="4613" width="12.5" style="15" customWidth="1"/>
    <col min="4614" max="4614" width="13.75" style="15" customWidth="1"/>
    <col min="4615" max="4615" width="11.875" style="15" customWidth="1"/>
    <col min="4616" max="4616" width="12.25" style="15" customWidth="1"/>
    <col min="4617" max="4617" width="11.5" style="15" customWidth="1"/>
    <col min="4618" max="4618" width="14.125" style="15" customWidth="1"/>
    <col min="4619" max="4619" width="16.625" style="15" customWidth="1"/>
    <col min="4620" max="4620" width="19" style="15" customWidth="1"/>
    <col min="4621" max="4621" width="16.75" style="15" customWidth="1"/>
    <col min="4622" max="4622" width="11.875" style="15" customWidth="1"/>
    <col min="4623" max="4855" width="9" style="15"/>
    <col min="4856" max="4856" width="15.5" style="15" customWidth="1"/>
    <col min="4857" max="4857" width="16.25" style="15" customWidth="1"/>
    <col min="4858" max="4858" width="9.625" style="15" customWidth="1"/>
    <col min="4859" max="4860" width="9.5" style="15" customWidth="1"/>
    <col min="4861" max="4862" width="10.125" style="15" customWidth="1"/>
    <col min="4863" max="4865" width="9.625" style="15" customWidth="1"/>
    <col min="4866" max="4866" width="14.125" style="15" customWidth="1"/>
    <col min="4867" max="4869" width="12.5" style="15" customWidth="1"/>
    <col min="4870" max="4870" width="13.75" style="15" customWidth="1"/>
    <col min="4871" max="4871" width="11.875" style="15" customWidth="1"/>
    <col min="4872" max="4872" width="12.25" style="15" customWidth="1"/>
    <col min="4873" max="4873" width="11.5" style="15" customWidth="1"/>
    <col min="4874" max="4874" width="14.125" style="15" customWidth="1"/>
    <col min="4875" max="4875" width="16.625" style="15" customWidth="1"/>
    <col min="4876" max="4876" width="19" style="15" customWidth="1"/>
    <col min="4877" max="4877" width="16.75" style="15" customWidth="1"/>
    <col min="4878" max="4878" width="11.875" style="15" customWidth="1"/>
    <col min="4879" max="5111" width="9" style="15"/>
    <col min="5112" max="5112" width="15.5" style="15" customWidth="1"/>
    <col min="5113" max="5113" width="16.25" style="15" customWidth="1"/>
    <col min="5114" max="5114" width="9.625" style="15" customWidth="1"/>
    <col min="5115" max="5116" width="9.5" style="15" customWidth="1"/>
    <col min="5117" max="5118" width="10.125" style="15" customWidth="1"/>
    <col min="5119" max="5121" width="9.625" style="15" customWidth="1"/>
    <col min="5122" max="5122" width="14.125" style="15" customWidth="1"/>
    <col min="5123" max="5125" width="12.5" style="15" customWidth="1"/>
    <col min="5126" max="5126" width="13.75" style="15" customWidth="1"/>
    <col min="5127" max="5127" width="11.875" style="15" customWidth="1"/>
    <col min="5128" max="5128" width="12.25" style="15" customWidth="1"/>
    <col min="5129" max="5129" width="11.5" style="15" customWidth="1"/>
    <col min="5130" max="5130" width="14.125" style="15" customWidth="1"/>
    <col min="5131" max="5131" width="16.625" style="15" customWidth="1"/>
    <col min="5132" max="5132" width="19" style="15" customWidth="1"/>
    <col min="5133" max="5133" width="16.75" style="15" customWidth="1"/>
    <col min="5134" max="5134" width="11.875" style="15" customWidth="1"/>
    <col min="5135" max="5367" width="9" style="15"/>
    <col min="5368" max="5368" width="15.5" style="15" customWidth="1"/>
    <col min="5369" max="5369" width="16.25" style="15" customWidth="1"/>
    <col min="5370" max="5370" width="9.625" style="15" customWidth="1"/>
    <col min="5371" max="5372" width="9.5" style="15" customWidth="1"/>
    <col min="5373" max="5374" width="10.125" style="15" customWidth="1"/>
    <col min="5375" max="5377" width="9.625" style="15" customWidth="1"/>
    <col min="5378" max="5378" width="14.125" style="15" customWidth="1"/>
    <col min="5379" max="5381" width="12.5" style="15" customWidth="1"/>
    <col min="5382" max="5382" width="13.75" style="15" customWidth="1"/>
    <col min="5383" max="5383" width="11.875" style="15" customWidth="1"/>
    <col min="5384" max="5384" width="12.25" style="15" customWidth="1"/>
    <col min="5385" max="5385" width="11.5" style="15" customWidth="1"/>
    <col min="5386" max="5386" width="14.125" style="15" customWidth="1"/>
    <col min="5387" max="5387" width="16.625" style="15" customWidth="1"/>
    <col min="5388" max="5388" width="19" style="15" customWidth="1"/>
    <col min="5389" max="5389" width="16.75" style="15" customWidth="1"/>
    <col min="5390" max="5390" width="11.875" style="15" customWidth="1"/>
    <col min="5391" max="5623" width="9" style="15"/>
    <col min="5624" max="5624" width="15.5" style="15" customWidth="1"/>
    <col min="5625" max="5625" width="16.25" style="15" customWidth="1"/>
    <col min="5626" max="5626" width="9.625" style="15" customWidth="1"/>
    <col min="5627" max="5628" width="9.5" style="15" customWidth="1"/>
    <col min="5629" max="5630" width="10.125" style="15" customWidth="1"/>
    <col min="5631" max="5633" width="9.625" style="15" customWidth="1"/>
    <col min="5634" max="5634" width="14.125" style="15" customWidth="1"/>
    <col min="5635" max="5637" width="12.5" style="15" customWidth="1"/>
    <col min="5638" max="5638" width="13.75" style="15" customWidth="1"/>
    <col min="5639" max="5639" width="11.875" style="15" customWidth="1"/>
    <col min="5640" max="5640" width="12.25" style="15" customWidth="1"/>
    <col min="5641" max="5641" width="11.5" style="15" customWidth="1"/>
    <col min="5642" max="5642" width="14.125" style="15" customWidth="1"/>
    <col min="5643" max="5643" width="16.625" style="15" customWidth="1"/>
    <col min="5644" max="5644" width="19" style="15" customWidth="1"/>
    <col min="5645" max="5645" width="16.75" style="15" customWidth="1"/>
    <col min="5646" max="5646" width="11.875" style="15" customWidth="1"/>
    <col min="5647" max="5879" width="9" style="15"/>
    <col min="5880" max="5880" width="15.5" style="15" customWidth="1"/>
    <col min="5881" max="5881" width="16.25" style="15" customWidth="1"/>
    <col min="5882" max="5882" width="9.625" style="15" customWidth="1"/>
    <col min="5883" max="5884" width="9.5" style="15" customWidth="1"/>
    <col min="5885" max="5886" width="10.125" style="15" customWidth="1"/>
    <col min="5887" max="5889" width="9.625" style="15" customWidth="1"/>
    <col min="5890" max="5890" width="14.125" style="15" customWidth="1"/>
    <col min="5891" max="5893" width="12.5" style="15" customWidth="1"/>
    <col min="5894" max="5894" width="13.75" style="15" customWidth="1"/>
    <col min="5895" max="5895" width="11.875" style="15" customWidth="1"/>
    <col min="5896" max="5896" width="12.25" style="15" customWidth="1"/>
    <col min="5897" max="5897" width="11.5" style="15" customWidth="1"/>
    <col min="5898" max="5898" width="14.125" style="15" customWidth="1"/>
    <col min="5899" max="5899" width="16.625" style="15" customWidth="1"/>
    <col min="5900" max="5900" width="19" style="15" customWidth="1"/>
    <col min="5901" max="5901" width="16.75" style="15" customWidth="1"/>
    <col min="5902" max="5902" width="11.875" style="15" customWidth="1"/>
    <col min="5903" max="6135" width="9" style="15"/>
    <col min="6136" max="6136" width="15.5" style="15" customWidth="1"/>
    <col min="6137" max="6137" width="16.25" style="15" customWidth="1"/>
    <col min="6138" max="6138" width="9.625" style="15" customWidth="1"/>
    <col min="6139" max="6140" width="9.5" style="15" customWidth="1"/>
    <col min="6141" max="6142" width="10.125" style="15" customWidth="1"/>
    <col min="6143" max="6145" width="9.625" style="15" customWidth="1"/>
    <col min="6146" max="6146" width="14.125" style="15" customWidth="1"/>
    <col min="6147" max="6149" width="12.5" style="15" customWidth="1"/>
    <col min="6150" max="6150" width="13.75" style="15" customWidth="1"/>
    <col min="6151" max="6151" width="11.875" style="15" customWidth="1"/>
    <col min="6152" max="6152" width="12.25" style="15" customWidth="1"/>
    <col min="6153" max="6153" width="11.5" style="15" customWidth="1"/>
    <col min="6154" max="6154" width="14.125" style="15" customWidth="1"/>
    <col min="6155" max="6155" width="16.625" style="15" customWidth="1"/>
    <col min="6156" max="6156" width="19" style="15" customWidth="1"/>
    <col min="6157" max="6157" width="16.75" style="15" customWidth="1"/>
    <col min="6158" max="6158" width="11.875" style="15" customWidth="1"/>
    <col min="6159" max="6391" width="9" style="15"/>
    <col min="6392" max="6392" width="15.5" style="15" customWidth="1"/>
    <col min="6393" max="6393" width="16.25" style="15" customWidth="1"/>
    <col min="6394" max="6394" width="9.625" style="15" customWidth="1"/>
    <col min="6395" max="6396" width="9.5" style="15" customWidth="1"/>
    <col min="6397" max="6398" width="10.125" style="15" customWidth="1"/>
    <col min="6399" max="6401" width="9.625" style="15" customWidth="1"/>
    <col min="6402" max="6402" width="14.125" style="15" customWidth="1"/>
    <col min="6403" max="6405" width="12.5" style="15" customWidth="1"/>
    <col min="6406" max="6406" width="13.75" style="15" customWidth="1"/>
    <col min="6407" max="6407" width="11.875" style="15" customWidth="1"/>
    <col min="6408" max="6408" width="12.25" style="15" customWidth="1"/>
    <col min="6409" max="6409" width="11.5" style="15" customWidth="1"/>
    <col min="6410" max="6410" width="14.125" style="15" customWidth="1"/>
    <col min="6411" max="6411" width="16.625" style="15" customWidth="1"/>
    <col min="6412" max="6412" width="19" style="15" customWidth="1"/>
    <col min="6413" max="6413" width="16.75" style="15" customWidth="1"/>
    <col min="6414" max="6414" width="11.875" style="15" customWidth="1"/>
    <col min="6415" max="6647" width="9" style="15"/>
    <col min="6648" max="6648" width="15.5" style="15" customWidth="1"/>
    <col min="6649" max="6649" width="16.25" style="15" customWidth="1"/>
    <col min="6650" max="6650" width="9.625" style="15" customWidth="1"/>
    <col min="6651" max="6652" width="9.5" style="15" customWidth="1"/>
    <col min="6653" max="6654" width="10.125" style="15" customWidth="1"/>
    <col min="6655" max="6657" width="9.625" style="15" customWidth="1"/>
    <col min="6658" max="6658" width="14.125" style="15" customWidth="1"/>
    <col min="6659" max="6661" width="12.5" style="15" customWidth="1"/>
    <col min="6662" max="6662" width="13.75" style="15" customWidth="1"/>
    <col min="6663" max="6663" width="11.875" style="15" customWidth="1"/>
    <col min="6664" max="6664" width="12.25" style="15" customWidth="1"/>
    <col min="6665" max="6665" width="11.5" style="15" customWidth="1"/>
    <col min="6666" max="6666" width="14.125" style="15" customWidth="1"/>
    <col min="6667" max="6667" width="16.625" style="15" customWidth="1"/>
    <col min="6668" max="6668" width="19" style="15" customWidth="1"/>
    <col min="6669" max="6669" width="16.75" style="15" customWidth="1"/>
    <col min="6670" max="6670" width="11.875" style="15" customWidth="1"/>
    <col min="6671" max="6903" width="9" style="15"/>
    <col min="6904" max="6904" width="15.5" style="15" customWidth="1"/>
    <col min="6905" max="6905" width="16.25" style="15" customWidth="1"/>
    <col min="6906" max="6906" width="9.625" style="15" customWidth="1"/>
    <col min="6907" max="6908" width="9.5" style="15" customWidth="1"/>
    <col min="6909" max="6910" width="10.125" style="15" customWidth="1"/>
    <col min="6911" max="6913" width="9.625" style="15" customWidth="1"/>
    <col min="6914" max="6914" width="14.125" style="15" customWidth="1"/>
    <col min="6915" max="6917" width="12.5" style="15" customWidth="1"/>
    <col min="6918" max="6918" width="13.75" style="15" customWidth="1"/>
    <col min="6919" max="6919" width="11.875" style="15" customWidth="1"/>
    <col min="6920" max="6920" width="12.25" style="15" customWidth="1"/>
    <col min="6921" max="6921" width="11.5" style="15" customWidth="1"/>
    <col min="6922" max="6922" width="14.125" style="15" customWidth="1"/>
    <col min="6923" max="6923" width="16.625" style="15" customWidth="1"/>
    <col min="6924" max="6924" width="19" style="15" customWidth="1"/>
    <col min="6925" max="6925" width="16.75" style="15" customWidth="1"/>
    <col min="6926" max="6926" width="11.875" style="15" customWidth="1"/>
    <col min="6927" max="7159" width="9" style="15"/>
    <col min="7160" max="7160" width="15.5" style="15" customWidth="1"/>
    <col min="7161" max="7161" width="16.25" style="15" customWidth="1"/>
    <col min="7162" max="7162" width="9.625" style="15" customWidth="1"/>
    <col min="7163" max="7164" width="9.5" style="15" customWidth="1"/>
    <col min="7165" max="7166" width="10.125" style="15" customWidth="1"/>
    <col min="7167" max="7169" width="9.625" style="15" customWidth="1"/>
    <col min="7170" max="7170" width="14.125" style="15" customWidth="1"/>
    <col min="7171" max="7173" width="12.5" style="15" customWidth="1"/>
    <col min="7174" max="7174" width="13.75" style="15" customWidth="1"/>
    <col min="7175" max="7175" width="11.875" style="15" customWidth="1"/>
    <col min="7176" max="7176" width="12.25" style="15" customWidth="1"/>
    <col min="7177" max="7177" width="11.5" style="15" customWidth="1"/>
    <col min="7178" max="7178" width="14.125" style="15" customWidth="1"/>
    <col min="7179" max="7179" width="16.625" style="15" customWidth="1"/>
    <col min="7180" max="7180" width="19" style="15" customWidth="1"/>
    <col min="7181" max="7181" width="16.75" style="15" customWidth="1"/>
    <col min="7182" max="7182" width="11.875" style="15" customWidth="1"/>
    <col min="7183" max="7415" width="9" style="15"/>
    <col min="7416" max="7416" width="15.5" style="15" customWidth="1"/>
    <col min="7417" max="7417" width="16.25" style="15" customWidth="1"/>
    <col min="7418" max="7418" width="9.625" style="15" customWidth="1"/>
    <col min="7419" max="7420" width="9.5" style="15" customWidth="1"/>
    <col min="7421" max="7422" width="10.125" style="15" customWidth="1"/>
    <col min="7423" max="7425" width="9.625" style="15" customWidth="1"/>
    <col min="7426" max="7426" width="14.125" style="15" customWidth="1"/>
    <col min="7427" max="7429" width="12.5" style="15" customWidth="1"/>
    <col min="7430" max="7430" width="13.75" style="15" customWidth="1"/>
    <col min="7431" max="7431" width="11.875" style="15" customWidth="1"/>
    <col min="7432" max="7432" width="12.25" style="15" customWidth="1"/>
    <col min="7433" max="7433" width="11.5" style="15" customWidth="1"/>
    <col min="7434" max="7434" width="14.125" style="15" customWidth="1"/>
    <col min="7435" max="7435" width="16.625" style="15" customWidth="1"/>
    <col min="7436" max="7436" width="19" style="15" customWidth="1"/>
    <col min="7437" max="7437" width="16.75" style="15" customWidth="1"/>
    <col min="7438" max="7438" width="11.875" style="15" customWidth="1"/>
    <col min="7439" max="7671" width="9" style="15"/>
    <col min="7672" max="7672" width="15.5" style="15" customWidth="1"/>
    <col min="7673" max="7673" width="16.25" style="15" customWidth="1"/>
    <col min="7674" max="7674" width="9.625" style="15" customWidth="1"/>
    <col min="7675" max="7676" width="9.5" style="15" customWidth="1"/>
    <col min="7677" max="7678" width="10.125" style="15" customWidth="1"/>
    <col min="7679" max="7681" width="9.625" style="15" customWidth="1"/>
    <col min="7682" max="7682" width="14.125" style="15" customWidth="1"/>
    <col min="7683" max="7685" width="12.5" style="15" customWidth="1"/>
    <col min="7686" max="7686" width="13.75" style="15" customWidth="1"/>
    <col min="7687" max="7687" width="11.875" style="15" customWidth="1"/>
    <col min="7688" max="7688" width="12.25" style="15" customWidth="1"/>
    <col min="7689" max="7689" width="11.5" style="15" customWidth="1"/>
    <col min="7690" max="7690" width="14.125" style="15" customWidth="1"/>
    <col min="7691" max="7691" width="16.625" style="15" customWidth="1"/>
    <col min="7692" max="7692" width="19" style="15" customWidth="1"/>
    <col min="7693" max="7693" width="16.75" style="15" customWidth="1"/>
    <col min="7694" max="7694" width="11.875" style="15" customWidth="1"/>
    <col min="7695" max="7927" width="9" style="15"/>
    <col min="7928" max="7928" width="15.5" style="15" customWidth="1"/>
    <col min="7929" max="7929" width="16.25" style="15" customWidth="1"/>
    <col min="7930" max="7930" width="9.625" style="15" customWidth="1"/>
    <col min="7931" max="7932" width="9.5" style="15" customWidth="1"/>
    <col min="7933" max="7934" width="10.125" style="15" customWidth="1"/>
    <col min="7935" max="7937" width="9.625" style="15" customWidth="1"/>
    <col min="7938" max="7938" width="14.125" style="15" customWidth="1"/>
    <col min="7939" max="7941" width="12.5" style="15" customWidth="1"/>
    <col min="7942" max="7942" width="13.75" style="15" customWidth="1"/>
    <col min="7943" max="7943" width="11.875" style="15" customWidth="1"/>
    <col min="7944" max="7944" width="12.25" style="15" customWidth="1"/>
    <col min="7945" max="7945" width="11.5" style="15" customWidth="1"/>
    <col min="7946" max="7946" width="14.125" style="15" customWidth="1"/>
    <col min="7947" max="7947" width="16.625" style="15" customWidth="1"/>
    <col min="7948" max="7948" width="19" style="15" customWidth="1"/>
    <col min="7949" max="7949" width="16.75" style="15" customWidth="1"/>
    <col min="7950" max="7950" width="11.875" style="15" customWidth="1"/>
    <col min="7951" max="8183" width="9" style="15"/>
    <col min="8184" max="8184" width="15.5" style="15" customWidth="1"/>
    <col min="8185" max="8185" width="16.25" style="15" customWidth="1"/>
    <col min="8186" max="8186" width="9.625" style="15" customWidth="1"/>
    <col min="8187" max="8188" width="9.5" style="15" customWidth="1"/>
    <col min="8189" max="8190" width="10.125" style="15" customWidth="1"/>
    <col min="8191" max="8193" width="9.625" style="15" customWidth="1"/>
    <col min="8194" max="8194" width="14.125" style="15" customWidth="1"/>
    <col min="8195" max="8197" width="12.5" style="15" customWidth="1"/>
    <col min="8198" max="8198" width="13.75" style="15" customWidth="1"/>
    <col min="8199" max="8199" width="11.875" style="15" customWidth="1"/>
    <col min="8200" max="8200" width="12.25" style="15" customWidth="1"/>
    <col min="8201" max="8201" width="11.5" style="15" customWidth="1"/>
    <col min="8202" max="8202" width="14.125" style="15" customWidth="1"/>
    <col min="8203" max="8203" width="16.625" style="15" customWidth="1"/>
    <col min="8204" max="8204" width="19" style="15" customWidth="1"/>
    <col min="8205" max="8205" width="16.75" style="15" customWidth="1"/>
    <col min="8206" max="8206" width="11.875" style="15" customWidth="1"/>
    <col min="8207" max="8439" width="9" style="15"/>
    <col min="8440" max="8440" width="15.5" style="15" customWidth="1"/>
    <col min="8441" max="8441" width="16.25" style="15" customWidth="1"/>
    <col min="8442" max="8442" width="9.625" style="15" customWidth="1"/>
    <col min="8443" max="8444" width="9.5" style="15" customWidth="1"/>
    <col min="8445" max="8446" width="10.125" style="15" customWidth="1"/>
    <col min="8447" max="8449" width="9.625" style="15" customWidth="1"/>
    <col min="8450" max="8450" width="14.125" style="15" customWidth="1"/>
    <col min="8451" max="8453" width="12.5" style="15" customWidth="1"/>
    <col min="8454" max="8454" width="13.75" style="15" customWidth="1"/>
    <col min="8455" max="8455" width="11.875" style="15" customWidth="1"/>
    <col min="8456" max="8456" width="12.25" style="15" customWidth="1"/>
    <col min="8457" max="8457" width="11.5" style="15" customWidth="1"/>
    <col min="8458" max="8458" width="14.125" style="15" customWidth="1"/>
    <col min="8459" max="8459" width="16.625" style="15" customWidth="1"/>
    <col min="8460" max="8460" width="19" style="15" customWidth="1"/>
    <col min="8461" max="8461" width="16.75" style="15" customWidth="1"/>
    <col min="8462" max="8462" width="11.875" style="15" customWidth="1"/>
    <col min="8463" max="8695" width="9" style="15"/>
    <col min="8696" max="8696" width="15.5" style="15" customWidth="1"/>
    <col min="8697" max="8697" width="16.25" style="15" customWidth="1"/>
    <col min="8698" max="8698" width="9.625" style="15" customWidth="1"/>
    <col min="8699" max="8700" width="9.5" style="15" customWidth="1"/>
    <col min="8701" max="8702" width="10.125" style="15" customWidth="1"/>
    <col min="8703" max="8705" width="9.625" style="15" customWidth="1"/>
    <col min="8706" max="8706" width="14.125" style="15" customWidth="1"/>
    <col min="8707" max="8709" width="12.5" style="15" customWidth="1"/>
    <col min="8710" max="8710" width="13.75" style="15" customWidth="1"/>
    <col min="8711" max="8711" width="11.875" style="15" customWidth="1"/>
    <col min="8712" max="8712" width="12.25" style="15" customWidth="1"/>
    <col min="8713" max="8713" width="11.5" style="15" customWidth="1"/>
    <col min="8714" max="8714" width="14.125" style="15" customWidth="1"/>
    <col min="8715" max="8715" width="16.625" style="15" customWidth="1"/>
    <col min="8716" max="8716" width="19" style="15" customWidth="1"/>
    <col min="8717" max="8717" width="16.75" style="15" customWidth="1"/>
    <col min="8718" max="8718" width="11.875" style="15" customWidth="1"/>
    <col min="8719" max="8951" width="9" style="15"/>
    <col min="8952" max="8952" width="15.5" style="15" customWidth="1"/>
    <col min="8953" max="8953" width="16.25" style="15" customWidth="1"/>
    <col min="8954" max="8954" width="9.625" style="15" customWidth="1"/>
    <col min="8955" max="8956" width="9.5" style="15" customWidth="1"/>
    <col min="8957" max="8958" width="10.125" style="15" customWidth="1"/>
    <col min="8959" max="8961" width="9.625" style="15" customWidth="1"/>
    <col min="8962" max="8962" width="14.125" style="15" customWidth="1"/>
    <col min="8963" max="8965" width="12.5" style="15" customWidth="1"/>
    <col min="8966" max="8966" width="13.75" style="15" customWidth="1"/>
    <col min="8967" max="8967" width="11.875" style="15" customWidth="1"/>
    <col min="8968" max="8968" width="12.25" style="15" customWidth="1"/>
    <col min="8969" max="8969" width="11.5" style="15" customWidth="1"/>
    <col min="8970" max="8970" width="14.125" style="15" customWidth="1"/>
    <col min="8971" max="8971" width="16.625" style="15" customWidth="1"/>
    <col min="8972" max="8972" width="19" style="15" customWidth="1"/>
    <col min="8973" max="8973" width="16.75" style="15" customWidth="1"/>
    <col min="8974" max="8974" width="11.875" style="15" customWidth="1"/>
    <col min="8975" max="9207" width="9" style="15"/>
    <col min="9208" max="9208" width="15.5" style="15" customWidth="1"/>
    <col min="9209" max="9209" width="16.25" style="15" customWidth="1"/>
    <col min="9210" max="9210" width="9.625" style="15" customWidth="1"/>
    <col min="9211" max="9212" width="9.5" style="15" customWidth="1"/>
    <col min="9213" max="9214" width="10.125" style="15" customWidth="1"/>
    <col min="9215" max="9217" width="9.625" style="15" customWidth="1"/>
    <col min="9218" max="9218" width="14.125" style="15" customWidth="1"/>
    <col min="9219" max="9221" width="12.5" style="15" customWidth="1"/>
    <col min="9222" max="9222" width="13.75" style="15" customWidth="1"/>
    <col min="9223" max="9223" width="11.875" style="15" customWidth="1"/>
    <col min="9224" max="9224" width="12.25" style="15" customWidth="1"/>
    <col min="9225" max="9225" width="11.5" style="15" customWidth="1"/>
    <col min="9226" max="9226" width="14.125" style="15" customWidth="1"/>
    <col min="9227" max="9227" width="16.625" style="15" customWidth="1"/>
    <col min="9228" max="9228" width="19" style="15" customWidth="1"/>
    <col min="9229" max="9229" width="16.75" style="15" customWidth="1"/>
    <col min="9230" max="9230" width="11.875" style="15" customWidth="1"/>
    <col min="9231" max="9463" width="9" style="15"/>
    <col min="9464" max="9464" width="15.5" style="15" customWidth="1"/>
    <col min="9465" max="9465" width="16.25" style="15" customWidth="1"/>
    <col min="9466" max="9466" width="9.625" style="15" customWidth="1"/>
    <col min="9467" max="9468" width="9.5" style="15" customWidth="1"/>
    <col min="9469" max="9470" width="10.125" style="15" customWidth="1"/>
    <col min="9471" max="9473" width="9.625" style="15" customWidth="1"/>
    <col min="9474" max="9474" width="14.125" style="15" customWidth="1"/>
    <col min="9475" max="9477" width="12.5" style="15" customWidth="1"/>
    <col min="9478" max="9478" width="13.75" style="15" customWidth="1"/>
    <col min="9479" max="9479" width="11.875" style="15" customWidth="1"/>
    <col min="9480" max="9480" width="12.25" style="15" customWidth="1"/>
    <col min="9481" max="9481" width="11.5" style="15" customWidth="1"/>
    <col min="9482" max="9482" width="14.125" style="15" customWidth="1"/>
    <col min="9483" max="9483" width="16.625" style="15" customWidth="1"/>
    <col min="9484" max="9484" width="19" style="15" customWidth="1"/>
    <col min="9485" max="9485" width="16.75" style="15" customWidth="1"/>
    <col min="9486" max="9486" width="11.875" style="15" customWidth="1"/>
    <col min="9487" max="9719" width="9" style="15"/>
    <col min="9720" max="9720" width="15.5" style="15" customWidth="1"/>
    <col min="9721" max="9721" width="16.25" style="15" customWidth="1"/>
    <col min="9722" max="9722" width="9.625" style="15" customWidth="1"/>
    <col min="9723" max="9724" width="9.5" style="15" customWidth="1"/>
    <col min="9725" max="9726" width="10.125" style="15" customWidth="1"/>
    <col min="9727" max="9729" width="9.625" style="15" customWidth="1"/>
    <col min="9730" max="9730" width="14.125" style="15" customWidth="1"/>
    <col min="9731" max="9733" width="12.5" style="15" customWidth="1"/>
    <col min="9734" max="9734" width="13.75" style="15" customWidth="1"/>
    <col min="9735" max="9735" width="11.875" style="15" customWidth="1"/>
    <col min="9736" max="9736" width="12.25" style="15" customWidth="1"/>
    <col min="9737" max="9737" width="11.5" style="15" customWidth="1"/>
    <col min="9738" max="9738" width="14.125" style="15" customWidth="1"/>
    <col min="9739" max="9739" width="16.625" style="15" customWidth="1"/>
    <col min="9740" max="9740" width="19" style="15" customWidth="1"/>
    <col min="9741" max="9741" width="16.75" style="15" customWidth="1"/>
    <col min="9742" max="9742" width="11.875" style="15" customWidth="1"/>
    <col min="9743" max="9975" width="9" style="15"/>
    <col min="9976" max="9976" width="15.5" style="15" customWidth="1"/>
    <col min="9977" max="9977" width="16.25" style="15" customWidth="1"/>
    <col min="9978" max="9978" width="9.625" style="15" customWidth="1"/>
    <col min="9979" max="9980" width="9.5" style="15" customWidth="1"/>
    <col min="9981" max="9982" width="10.125" style="15" customWidth="1"/>
    <col min="9983" max="9985" width="9.625" style="15" customWidth="1"/>
    <col min="9986" max="9986" width="14.125" style="15" customWidth="1"/>
    <col min="9987" max="9989" width="12.5" style="15" customWidth="1"/>
    <col min="9990" max="9990" width="13.75" style="15" customWidth="1"/>
    <col min="9991" max="9991" width="11.875" style="15" customWidth="1"/>
    <col min="9992" max="9992" width="12.25" style="15" customWidth="1"/>
    <col min="9993" max="9993" width="11.5" style="15" customWidth="1"/>
    <col min="9994" max="9994" width="14.125" style="15" customWidth="1"/>
    <col min="9995" max="9995" width="16.625" style="15" customWidth="1"/>
    <col min="9996" max="9996" width="19" style="15" customWidth="1"/>
    <col min="9997" max="9997" width="16.75" style="15" customWidth="1"/>
    <col min="9998" max="9998" width="11.875" style="15" customWidth="1"/>
    <col min="9999" max="10231" width="9" style="15"/>
    <col min="10232" max="10232" width="15.5" style="15" customWidth="1"/>
    <col min="10233" max="10233" width="16.25" style="15" customWidth="1"/>
    <col min="10234" max="10234" width="9.625" style="15" customWidth="1"/>
    <col min="10235" max="10236" width="9.5" style="15" customWidth="1"/>
    <col min="10237" max="10238" width="10.125" style="15" customWidth="1"/>
    <col min="10239" max="10241" width="9.625" style="15" customWidth="1"/>
    <col min="10242" max="10242" width="14.125" style="15" customWidth="1"/>
    <col min="10243" max="10245" width="12.5" style="15" customWidth="1"/>
    <col min="10246" max="10246" width="13.75" style="15" customWidth="1"/>
    <col min="10247" max="10247" width="11.875" style="15" customWidth="1"/>
    <col min="10248" max="10248" width="12.25" style="15" customWidth="1"/>
    <col min="10249" max="10249" width="11.5" style="15" customWidth="1"/>
    <col min="10250" max="10250" width="14.125" style="15" customWidth="1"/>
    <col min="10251" max="10251" width="16.625" style="15" customWidth="1"/>
    <col min="10252" max="10252" width="19" style="15" customWidth="1"/>
    <col min="10253" max="10253" width="16.75" style="15" customWidth="1"/>
    <col min="10254" max="10254" width="11.875" style="15" customWidth="1"/>
    <col min="10255" max="10487" width="9" style="15"/>
    <col min="10488" max="10488" width="15.5" style="15" customWidth="1"/>
    <col min="10489" max="10489" width="16.25" style="15" customWidth="1"/>
    <col min="10490" max="10490" width="9.625" style="15" customWidth="1"/>
    <col min="10491" max="10492" width="9.5" style="15" customWidth="1"/>
    <col min="10493" max="10494" width="10.125" style="15" customWidth="1"/>
    <col min="10495" max="10497" width="9.625" style="15" customWidth="1"/>
    <col min="10498" max="10498" width="14.125" style="15" customWidth="1"/>
    <col min="10499" max="10501" width="12.5" style="15" customWidth="1"/>
    <col min="10502" max="10502" width="13.75" style="15" customWidth="1"/>
    <col min="10503" max="10503" width="11.875" style="15" customWidth="1"/>
    <col min="10504" max="10504" width="12.25" style="15" customWidth="1"/>
    <col min="10505" max="10505" width="11.5" style="15" customWidth="1"/>
    <col min="10506" max="10506" width="14.125" style="15" customWidth="1"/>
    <col min="10507" max="10507" width="16.625" style="15" customWidth="1"/>
    <col min="10508" max="10508" width="19" style="15" customWidth="1"/>
    <col min="10509" max="10509" width="16.75" style="15" customWidth="1"/>
    <col min="10510" max="10510" width="11.875" style="15" customWidth="1"/>
    <col min="10511" max="10743" width="9" style="15"/>
    <col min="10744" max="10744" width="15.5" style="15" customWidth="1"/>
    <col min="10745" max="10745" width="16.25" style="15" customWidth="1"/>
    <col min="10746" max="10746" width="9.625" style="15" customWidth="1"/>
    <col min="10747" max="10748" width="9.5" style="15" customWidth="1"/>
    <col min="10749" max="10750" width="10.125" style="15" customWidth="1"/>
    <col min="10751" max="10753" width="9.625" style="15" customWidth="1"/>
    <col min="10754" max="10754" width="14.125" style="15" customWidth="1"/>
    <col min="10755" max="10757" width="12.5" style="15" customWidth="1"/>
    <col min="10758" max="10758" width="13.75" style="15" customWidth="1"/>
    <col min="10759" max="10759" width="11.875" style="15" customWidth="1"/>
    <col min="10760" max="10760" width="12.25" style="15" customWidth="1"/>
    <col min="10761" max="10761" width="11.5" style="15" customWidth="1"/>
    <col min="10762" max="10762" width="14.125" style="15" customWidth="1"/>
    <col min="10763" max="10763" width="16.625" style="15" customWidth="1"/>
    <col min="10764" max="10764" width="19" style="15" customWidth="1"/>
    <col min="10765" max="10765" width="16.75" style="15" customWidth="1"/>
    <col min="10766" max="10766" width="11.875" style="15" customWidth="1"/>
    <col min="10767" max="10999" width="9" style="15"/>
    <col min="11000" max="11000" width="15.5" style="15" customWidth="1"/>
    <col min="11001" max="11001" width="16.25" style="15" customWidth="1"/>
    <col min="11002" max="11002" width="9.625" style="15" customWidth="1"/>
    <col min="11003" max="11004" width="9.5" style="15" customWidth="1"/>
    <col min="11005" max="11006" width="10.125" style="15" customWidth="1"/>
    <col min="11007" max="11009" width="9.625" style="15" customWidth="1"/>
    <col min="11010" max="11010" width="14.125" style="15" customWidth="1"/>
    <col min="11011" max="11013" width="12.5" style="15" customWidth="1"/>
    <col min="11014" max="11014" width="13.75" style="15" customWidth="1"/>
    <col min="11015" max="11015" width="11.875" style="15" customWidth="1"/>
    <col min="11016" max="11016" width="12.25" style="15" customWidth="1"/>
    <col min="11017" max="11017" width="11.5" style="15" customWidth="1"/>
    <col min="11018" max="11018" width="14.125" style="15" customWidth="1"/>
    <col min="11019" max="11019" width="16.625" style="15" customWidth="1"/>
    <col min="11020" max="11020" width="19" style="15" customWidth="1"/>
    <col min="11021" max="11021" width="16.75" style="15" customWidth="1"/>
    <col min="11022" max="11022" width="11.875" style="15" customWidth="1"/>
    <col min="11023" max="11255" width="9" style="15"/>
    <col min="11256" max="11256" width="15.5" style="15" customWidth="1"/>
    <col min="11257" max="11257" width="16.25" style="15" customWidth="1"/>
    <col min="11258" max="11258" width="9.625" style="15" customWidth="1"/>
    <col min="11259" max="11260" width="9.5" style="15" customWidth="1"/>
    <col min="11261" max="11262" width="10.125" style="15" customWidth="1"/>
    <col min="11263" max="11265" width="9.625" style="15" customWidth="1"/>
    <col min="11266" max="11266" width="14.125" style="15" customWidth="1"/>
    <col min="11267" max="11269" width="12.5" style="15" customWidth="1"/>
    <col min="11270" max="11270" width="13.75" style="15" customWidth="1"/>
    <col min="11271" max="11271" width="11.875" style="15" customWidth="1"/>
    <col min="11272" max="11272" width="12.25" style="15" customWidth="1"/>
    <col min="11273" max="11273" width="11.5" style="15" customWidth="1"/>
    <col min="11274" max="11274" width="14.125" style="15" customWidth="1"/>
    <col min="11275" max="11275" width="16.625" style="15" customWidth="1"/>
    <col min="11276" max="11276" width="19" style="15" customWidth="1"/>
    <col min="11277" max="11277" width="16.75" style="15" customWidth="1"/>
    <col min="11278" max="11278" width="11.875" style="15" customWidth="1"/>
    <col min="11279" max="11511" width="9" style="15"/>
    <col min="11512" max="11512" width="15.5" style="15" customWidth="1"/>
    <col min="11513" max="11513" width="16.25" style="15" customWidth="1"/>
    <col min="11514" max="11514" width="9.625" style="15" customWidth="1"/>
    <col min="11515" max="11516" width="9.5" style="15" customWidth="1"/>
    <col min="11517" max="11518" width="10.125" style="15" customWidth="1"/>
    <col min="11519" max="11521" width="9.625" style="15" customWidth="1"/>
    <col min="11522" max="11522" width="14.125" style="15" customWidth="1"/>
    <col min="11523" max="11525" width="12.5" style="15" customWidth="1"/>
    <col min="11526" max="11526" width="13.75" style="15" customWidth="1"/>
    <col min="11527" max="11527" width="11.875" style="15" customWidth="1"/>
    <col min="11528" max="11528" width="12.25" style="15" customWidth="1"/>
    <col min="11529" max="11529" width="11.5" style="15" customWidth="1"/>
    <col min="11530" max="11530" width="14.125" style="15" customWidth="1"/>
    <col min="11531" max="11531" width="16.625" style="15" customWidth="1"/>
    <col min="11532" max="11532" width="19" style="15" customWidth="1"/>
    <col min="11533" max="11533" width="16.75" style="15" customWidth="1"/>
    <col min="11534" max="11534" width="11.875" style="15" customWidth="1"/>
    <col min="11535" max="11767" width="9" style="15"/>
    <col min="11768" max="11768" width="15.5" style="15" customWidth="1"/>
    <col min="11769" max="11769" width="16.25" style="15" customWidth="1"/>
    <col min="11770" max="11770" width="9.625" style="15" customWidth="1"/>
    <col min="11771" max="11772" width="9.5" style="15" customWidth="1"/>
    <col min="11773" max="11774" width="10.125" style="15" customWidth="1"/>
    <col min="11775" max="11777" width="9.625" style="15" customWidth="1"/>
    <col min="11778" max="11778" width="14.125" style="15" customWidth="1"/>
    <col min="11779" max="11781" width="12.5" style="15" customWidth="1"/>
    <col min="11782" max="11782" width="13.75" style="15" customWidth="1"/>
    <col min="11783" max="11783" width="11.875" style="15" customWidth="1"/>
    <col min="11784" max="11784" width="12.25" style="15" customWidth="1"/>
    <col min="11785" max="11785" width="11.5" style="15" customWidth="1"/>
    <col min="11786" max="11786" width="14.125" style="15" customWidth="1"/>
    <col min="11787" max="11787" width="16.625" style="15" customWidth="1"/>
    <col min="11788" max="11788" width="19" style="15" customWidth="1"/>
    <col min="11789" max="11789" width="16.75" style="15" customWidth="1"/>
    <col min="11790" max="11790" width="11.875" style="15" customWidth="1"/>
    <col min="11791" max="12023" width="9" style="15"/>
    <col min="12024" max="12024" width="15.5" style="15" customWidth="1"/>
    <col min="12025" max="12025" width="16.25" style="15" customWidth="1"/>
    <col min="12026" max="12026" width="9.625" style="15" customWidth="1"/>
    <col min="12027" max="12028" width="9.5" style="15" customWidth="1"/>
    <col min="12029" max="12030" width="10.125" style="15" customWidth="1"/>
    <col min="12031" max="12033" width="9.625" style="15" customWidth="1"/>
    <col min="12034" max="12034" width="14.125" style="15" customWidth="1"/>
    <col min="12035" max="12037" width="12.5" style="15" customWidth="1"/>
    <col min="12038" max="12038" width="13.75" style="15" customWidth="1"/>
    <col min="12039" max="12039" width="11.875" style="15" customWidth="1"/>
    <col min="12040" max="12040" width="12.25" style="15" customWidth="1"/>
    <col min="12041" max="12041" width="11.5" style="15" customWidth="1"/>
    <col min="12042" max="12042" width="14.125" style="15" customWidth="1"/>
    <col min="12043" max="12043" width="16.625" style="15" customWidth="1"/>
    <col min="12044" max="12044" width="19" style="15" customWidth="1"/>
    <col min="12045" max="12045" width="16.75" style="15" customWidth="1"/>
    <col min="12046" max="12046" width="11.875" style="15" customWidth="1"/>
    <col min="12047" max="12279" width="9" style="15"/>
    <col min="12280" max="12280" width="15.5" style="15" customWidth="1"/>
    <col min="12281" max="12281" width="16.25" style="15" customWidth="1"/>
    <col min="12282" max="12282" width="9.625" style="15" customWidth="1"/>
    <col min="12283" max="12284" width="9.5" style="15" customWidth="1"/>
    <col min="12285" max="12286" width="10.125" style="15" customWidth="1"/>
    <col min="12287" max="12289" width="9.625" style="15" customWidth="1"/>
    <col min="12290" max="12290" width="14.125" style="15" customWidth="1"/>
    <col min="12291" max="12293" width="12.5" style="15" customWidth="1"/>
    <col min="12294" max="12294" width="13.75" style="15" customWidth="1"/>
    <col min="12295" max="12295" width="11.875" style="15" customWidth="1"/>
    <col min="12296" max="12296" width="12.25" style="15" customWidth="1"/>
    <col min="12297" max="12297" width="11.5" style="15" customWidth="1"/>
    <col min="12298" max="12298" width="14.125" style="15" customWidth="1"/>
    <col min="12299" max="12299" width="16.625" style="15" customWidth="1"/>
    <col min="12300" max="12300" width="19" style="15" customWidth="1"/>
    <col min="12301" max="12301" width="16.75" style="15" customWidth="1"/>
    <col min="12302" max="12302" width="11.875" style="15" customWidth="1"/>
    <col min="12303" max="12535" width="9" style="15"/>
    <col min="12536" max="12536" width="15.5" style="15" customWidth="1"/>
    <col min="12537" max="12537" width="16.25" style="15" customWidth="1"/>
    <col min="12538" max="12538" width="9.625" style="15" customWidth="1"/>
    <col min="12539" max="12540" width="9.5" style="15" customWidth="1"/>
    <col min="12541" max="12542" width="10.125" style="15" customWidth="1"/>
    <col min="12543" max="12545" width="9.625" style="15" customWidth="1"/>
    <col min="12546" max="12546" width="14.125" style="15" customWidth="1"/>
    <col min="12547" max="12549" width="12.5" style="15" customWidth="1"/>
    <col min="12550" max="12550" width="13.75" style="15" customWidth="1"/>
    <col min="12551" max="12551" width="11.875" style="15" customWidth="1"/>
    <col min="12552" max="12552" width="12.25" style="15" customWidth="1"/>
    <col min="12553" max="12553" width="11.5" style="15" customWidth="1"/>
    <col min="12554" max="12554" width="14.125" style="15" customWidth="1"/>
    <col min="12555" max="12555" width="16.625" style="15" customWidth="1"/>
    <col min="12556" max="12556" width="19" style="15" customWidth="1"/>
    <col min="12557" max="12557" width="16.75" style="15" customWidth="1"/>
    <col min="12558" max="12558" width="11.875" style="15" customWidth="1"/>
    <col min="12559" max="12791" width="9" style="15"/>
    <col min="12792" max="12792" width="15.5" style="15" customWidth="1"/>
    <col min="12793" max="12793" width="16.25" style="15" customWidth="1"/>
    <col min="12794" max="12794" width="9.625" style="15" customWidth="1"/>
    <col min="12795" max="12796" width="9.5" style="15" customWidth="1"/>
    <col min="12797" max="12798" width="10.125" style="15" customWidth="1"/>
    <col min="12799" max="12801" width="9.625" style="15" customWidth="1"/>
    <col min="12802" max="12802" width="14.125" style="15" customWidth="1"/>
    <col min="12803" max="12805" width="12.5" style="15" customWidth="1"/>
    <col min="12806" max="12806" width="13.75" style="15" customWidth="1"/>
    <col min="12807" max="12807" width="11.875" style="15" customWidth="1"/>
    <col min="12808" max="12808" width="12.25" style="15" customWidth="1"/>
    <col min="12809" max="12809" width="11.5" style="15" customWidth="1"/>
    <col min="12810" max="12810" width="14.125" style="15" customWidth="1"/>
    <col min="12811" max="12811" width="16.625" style="15" customWidth="1"/>
    <col min="12812" max="12812" width="19" style="15" customWidth="1"/>
    <col min="12813" max="12813" width="16.75" style="15" customWidth="1"/>
    <col min="12814" max="12814" width="11.875" style="15" customWidth="1"/>
    <col min="12815" max="13047" width="9" style="15"/>
    <col min="13048" max="13048" width="15.5" style="15" customWidth="1"/>
    <col min="13049" max="13049" width="16.25" style="15" customWidth="1"/>
    <col min="13050" max="13050" width="9.625" style="15" customWidth="1"/>
    <col min="13051" max="13052" width="9.5" style="15" customWidth="1"/>
    <col min="13053" max="13054" width="10.125" style="15" customWidth="1"/>
    <col min="13055" max="13057" width="9.625" style="15" customWidth="1"/>
    <col min="13058" max="13058" width="14.125" style="15" customWidth="1"/>
    <col min="13059" max="13061" width="12.5" style="15" customWidth="1"/>
    <col min="13062" max="13062" width="13.75" style="15" customWidth="1"/>
    <col min="13063" max="13063" width="11.875" style="15" customWidth="1"/>
    <col min="13064" max="13064" width="12.25" style="15" customWidth="1"/>
    <col min="13065" max="13065" width="11.5" style="15" customWidth="1"/>
    <col min="13066" max="13066" width="14.125" style="15" customWidth="1"/>
    <col min="13067" max="13067" width="16.625" style="15" customWidth="1"/>
    <col min="13068" max="13068" width="19" style="15" customWidth="1"/>
    <col min="13069" max="13069" width="16.75" style="15" customWidth="1"/>
    <col min="13070" max="13070" width="11.875" style="15" customWidth="1"/>
    <col min="13071" max="13303" width="9" style="15"/>
    <col min="13304" max="13304" width="15.5" style="15" customWidth="1"/>
    <col min="13305" max="13305" width="16.25" style="15" customWidth="1"/>
    <col min="13306" max="13306" width="9.625" style="15" customWidth="1"/>
    <col min="13307" max="13308" width="9.5" style="15" customWidth="1"/>
    <col min="13309" max="13310" width="10.125" style="15" customWidth="1"/>
    <col min="13311" max="13313" width="9.625" style="15" customWidth="1"/>
    <col min="13314" max="13314" width="14.125" style="15" customWidth="1"/>
    <col min="13315" max="13317" width="12.5" style="15" customWidth="1"/>
    <col min="13318" max="13318" width="13.75" style="15" customWidth="1"/>
    <col min="13319" max="13319" width="11.875" style="15" customWidth="1"/>
    <col min="13320" max="13320" width="12.25" style="15" customWidth="1"/>
    <col min="13321" max="13321" width="11.5" style="15" customWidth="1"/>
    <col min="13322" max="13322" width="14.125" style="15" customWidth="1"/>
    <col min="13323" max="13323" width="16.625" style="15" customWidth="1"/>
    <col min="13324" max="13324" width="19" style="15" customWidth="1"/>
    <col min="13325" max="13325" width="16.75" style="15" customWidth="1"/>
    <col min="13326" max="13326" width="11.875" style="15" customWidth="1"/>
    <col min="13327" max="13559" width="9" style="15"/>
    <col min="13560" max="13560" width="15.5" style="15" customWidth="1"/>
    <col min="13561" max="13561" width="16.25" style="15" customWidth="1"/>
    <col min="13562" max="13562" width="9.625" style="15" customWidth="1"/>
    <col min="13563" max="13564" width="9.5" style="15" customWidth="1"/>
    <col min="13565" max="13566" width="10.125" style="15" customWidth="1"/>
    <col min="13567" max="13569" width="9.625" style="15" customWidth="1"/>
    <col min="13570" max="13570" width="14.125" style="15" customWidth="1"/>
    <col min="13571" max="13573" width="12.5" style="15" customWidth="1"/>
    <col min="13574" max="13574" width="13.75" style="15" customWidth="1"/>
    <col min="13575" max="13575" width="11.875" style="15" customWidth="1"/>
    <col min="13576" max="13576" width="12.25" style="15" customWidth="1"/>
    <col min="13577" max="13577" width="11.5" style="15" customWidth="1"/>
    <col min="13578" max="13578" width="14.125" style="15" customWidth="1"/>
    <col min="13579" max="13579" width="16.625" style="15" customWidth="1"/>
    <col min="13580" max="13580" width="19" style="15" customWidth="1"/>
    <col min="13581" max="13581" width="16.75" style="15" customWidth="1"/>
    <col min="13582" max="13582" width="11.875" style="15" customWidth="1"/>
    <col min="13583" max="13815" width="9" style="15"/>
    <col min="13816" max="13816" width="15.5" style="15" customWidth="1"/>
    <col min="13817" max="13817" width="16.25" style="15" customWidth="1"/>
    <col min="13818" max="13818" width="9.625" style="15" customWidth="1"/>
    <col min="13819" max="13820" width="9.5" style="15" customWidth="1"/>
    <col min="13821" max="13822" width="10.125" style="15" customWidth="1"/>
    <col min="13823" max="13825" width="9.625" style="15" customWidth="1"/>
    <col min="13826" max="13826" width="14.125" style="15" customWidth="1"/>
    <col min="13827" max="13829" width="12.5" style="15" customWidth="1"/>
    <col min="13830" max="13830" width="13.75" style="15" customWidth="1"/>
    <col min="13831" max="13831" width="11.875" style="15" customWidth="1"/>
    <col min="13832" max="13832" width="12.25" style="15" customWidth="1"/>
    <col min="13833" max="13833" width="11.5" style="15" customWidth="1"/>
    <col min="13834" max="13834" width="14.125" style="15" customWidth="1"/>
    <col min="13835" max="13835" width="16.625" style="15" customWidth="1"/>
    <col min="13836" max="13836" width="19" style="15" customWidth="1"/>
    <col min="13837" max="13837" width="16.75" style="15" customWidth="1"/>
    <col min="13838" max="13838" width="11.875" style="15" customWidth="1"/>
    <col min="13839" max="14071" width="9" style="15"/>
    <col min="14072" max="14072" width="15.5" style="15" customWidth="1"/>
    <col min="14073" max="14073" width="16.25" style="15" customWidth="1"/>
    <col min="14074" max="14074" width="9.625" style="15" customWidth="1"/>
    <col min="14075" max="14076" width="9.5" style="15" customWidth="1"/>
    <col min="14077" max="14078" width="10.125" style="15" customWidth="1"/>
    <col min="14079" max="14081" width="9.625" style="15" customWidth="1"/>
    <col min="14082" max="14082" width="14.125" style="15" customWidth="1"/>
    <col min="14083" max="14085" width="12.5" style="15" customWidth="1"/>
    <col min="14086" max="14086" width="13.75" style="15" customWidth="1"/>
    <col min="14087" max="14087" width="11.875" style="15" customWidth="1"/>
    <col min="14088" max="14088" width="12.25" style="15" customWidth="1"/>
    <col min="14089" max="14089" width="11.5" style="15" customWidth="1"/>
    <col min="14090" max="14090" width="14.125" style="15" customWidth="1"/>
    <col min="14091" max="14091" width="16.625" style="15" customWidth="1"/>
    <col min="14092" max="14092" width="19" style="15" customWidth="1"/>
    <col min="14093" max="14093" width="16.75" style="15" customWidth="1"/>
    <col min="14094" max="14094" width="11.875" style="15" customWidth="1"/>
    <col min="14095" max="14327" width="9" style="15"/>
    <col min="14328" max="14328" width="15.5" style="15" customWidth="1"/>
    <col min="14329" max="14329" width="16.25" style="15" customWidth="1"/>
    <col min="14330" max="14330" width="9.625" style="15" customWidth="1"/>
    <col min="14331" max="14332" width="9.5" style="15" customWidth="1"/>
    <col min="14333" max="14334" width="10.125" style="15" customWidth="1"/>
    <col min="14335" max="14337" width="9.625" style="15" customWidth="1"/>
    <col min="14338" max="14338" width="14.125" style="15" customWidth="1"/>
    <col min="14339" max="14341" width="12.5" style="15" customWidth="1"/>
    <col min="14342" max="14342" width="13.75" style="15" customWidth="1"/>
    <col min="14343" max="14343" width="11.875" style="15" customWidth="1"/>
    <col min="14344" max="14344" width="12.25" style="15" customWidth="1"/>
    <col min="14345" max="14345" width="11.5" style="15" customWidth="1"/>
    <col min="14346" max="14346" width="14.125" style="15" customWidth="1"/>
    <col min="14347" max="14347" width="16.625" style="15" customWidth="1"/>
    <col min="14348" max="14348" width="19" style="15" customWidth="1"/>
    <col min="14349" max="14349" width="16.75" style="15" customWidth="1"/>
    <col min="14350" max="14350" width="11.875" style="15" customWidth="1"/>
    <col min="14351" max="14583" width="9" style="15"/>
    <col min="14584" max="14584" width="15.5" style="15" customWidth="1"/>
    <col min="14585" max="14585" width="16.25" style="15" customWidth="1"/>
    <col min="14586" max="14586" width="9.625" style="15" customWidth="1"/>
    <col min="14587" max="14588" width="9.5" style="15" customWidth="1"/>
    <col min="14589" max="14590" width="10.125" style="15" customWidth="1"/>
    <col min="14591" max="14593" width="9.625" style="15" customWidth="1"/>
    <col min="14594" max="14594" width="14.125" style="15" customWidth="1"/>
    <col min="14595" max="14597" width="12.5" style="15" customWidth="1"/>
    <col min="14598" max="14598" width="13.75" style="15" customWidth="1"/>
    <col min="14599" max="14599" width="11.875" style="15" customWidth="1"/>
    <col min="14600" max="14600" width="12.25" style="15" customWidth="1"/>
    <col min="14601" max="14601" width="11.5" style="15" customWidth="1"/>
    <col min="14602" max="14602" width="14.125" style="15" customWidth="1"/>
    <col min="14603" max="14603" width="16.625" style="15" customWidth="1"/>
    <col min="14604" max="14604" width="19" style="15" customWidth="1"/>
    <col min="14605" max="14605" width="16.75" style="15" customWidth="1"/>
    <col min="14606" max="14606" width="11.875" style="15" customWidth="1"/>
    <col min="14607" max="14839" width="9" style="15"/>
    <col min="14840" max="14840" width="15.5" style="15" customWidth="1"/>
    <col min="14841" max="14841" width="16.25" style="15" customWidth="1"/>
    <col min="14842" max="14842" width="9.625" style="15" customWidth="1"/>
    <col min="14843" max="14844" width="9.5" style="15" customWidth="1"/>
    <col min="14845" max="14846" width="10.125" style="15" customWidth="1"/>
    <col min="14847" max="14849" width="9.625" style="15" customWidth="1"/>
    <col min="14850" max="14850" width="14.125" style="15" customWidth="1"/>
    <col min="14851" max="14853" width="12.5" style="15" customWidth="1"/>
    <col min="14854" max="14854" width="13.75" style="15" customWidth="1"/>
    <col min="14855" max="14855" width="11.875" style="15" customWidth="1"/>
    <col min="14856" max="14856" width="12.25" style="15" customWidth="1"/>
    <col min="14857" max="14857" width="11.5" style="15" customWidth="1"/>
    <col min="14858" max="14858" width="14.125" style="15" customWidth="1"/>
    <col min="14859" max="14859" width="16.625" style="15" customWidth="1"/>
    <col min="14860" max="14860" width="19" style="15" customWidth="1"/>
    <col min="14861" max="14861" width="16.75" style="15" customWidth="1"/>
    <col min="14862" max="14862" width="11.875" style="15" customWidth="1"/>
    <col min="14863" max="15095" width="9" style="15"/>
    <col min="15096" max="15096" width="15.5" style="15" customWidth="1"/>
    <col min="15097" max="15097" width="16.25" style="15" customWidth="1"/>
    <col min="15098" max="15098" width="9.625" style="15" customWidth="1"/>
    <col min="15099" max="15100" width="9.5" style="15" customWidth="1"/>
    <col min="15101" max="15102" width="10.125" style="15" customWidth="1"/>
    <col min="15103" max="15105" width="9.625" style="15" customWidth="1"/>
    <col min="15106" max="15106" width="14.125" style="15" customWidth="1"/>
    <col min="15107" max="15109" width="12.5" style="15" customWidth="1"/>
    <col min="15110" max="15110" width="13.75" style="15" customWidth="1"/>
    <col min="15111" max="15111" width="11.875" style="15" customWidth="1"/>
    <col min="15112" max="15112" width="12.25" style="15" customWidth="1"/>
    <col min="15113" max="15113" width="11.5" style="15" customWidth="1"/>
    <col min="15114" max="15114" width="14.125" style="15" customWidth="1"/>
    <col min="15115" max="15115" width="16.625" style="15" customWidth="1"/>
    <col min="15116" max="15116" width="19" style="15" customWidth="1"/>
    <col min="15117" max="15117" width="16.75" style="15" customWidth="1"/>
    <col min="15118" max="15118" width="11.875" style="15" customWidth="1"/>
    <col min="15119" max="15351" width="9" style="15"/>
    <col min="15352" max="15352" width="15.5" style="15" customWidth="1"/>
    <col min="15353" max="15353" width="16.25" style="15" customWidth="1"/>
    <col min="15354" max="15354" width="9.625" style="15" customWidth="1"/>
    <col min="15355" max="15356" width="9.5" style="15" customWidth="1"/>
    <col min="15357" max="15358" width="10.125" style="15" customWidth="1"/>
    <col min="15359" max="15361" width="9.625" style="15" customWidth="1"/>
    <col min="15362" max="15362" width="14.125" style="15" customWidth="1"/>
    <col min="15363" max="15365" width="12.5" style="15" customWidth="1"/>
    <col min="15366" max="15366" width="13.75" style="15" customWidth="1"/>
    <col min="15367" max="15367" width="11.875" style="15" customWidth="1"/>
    <col min="15368" max="15368" width="12.25" style="15" customWidth="1"/>
    <col min="15369" max="15369" width="11.5" style="15" customWidth="1"/>
    <col min="15370" max="15370" width="14.125" style="15" customWidth="1"/>
    <col min="15371" max="15371" width="16.625" style="15" customWidth="1"/>
    <col min="15372" max="15372" width="19" style="15" customWidth="1"/>
    <col min="15373" max="15373" width="16.75" style="15" customWidth="1"/>
    <col min="15374" max="15374" width="11.875" style="15" customWidth="1"/>
    <col min="15375" max="15607" width="9" style="15"/>
    <col min="15608" max="15608" width="15.5" style="15" customWidth="1"/>
    <col min="15609" max="15609" width="16.25" style="15" customWidth="1"/>
    <col min="15610" max="15610" width="9.625" style="15" customWidth="1"/>
    <col min="15611" max="15612" width="9.5" style="15" customWidth="1"/>
    <col min="15613" max="15614" width="10.125" style="15" customWidth="1"/>
    <col min="15615" max="15617" width="9.625" style="15" customWidth="1"/>
    <col min="15618" max="15618" width="14.125" style="15" customWidth="1"/>
    <col min="15619" max="15621" width="12.5" style="15" customWidth="1"/>
    <col min="15622" max="15622" width="13.75" style="15" customWidth="1"/>
    <col min="15623" max="15623" width="11.875" style="15" customWidth="1"/>
    <col min="15624" max="15624" width="12.25" style="15" customWidth="1"/>
    <col min="15625" max="15625" width="11.5" style="15" customWidth="1"/>
    <col min="15626" max="15626" width="14.125" style="15" customWidth="1"/>
    <col min="15627" max="15627" width="16.625" style="15" customWidth="1"/>
    <col min="15628" max="15628" width="19" style="15" customWidth="1"/>
    <col min="15629" max="15629" width="16.75" style="15" customWidth="1"/>
    <col min="15630" max="15630" width="11.875" style="15" customWidth="1"/>
    <col min="15631" max="15863" width="9" style="15"/>
    <col min="15864" max="15864" width="15.5" style="15" customWidth="1"/>
    <col min="15865" max="15865" width="16.25" style="15" customWidth="1"/>
    <col min="15866" max="15866" width="9.625" style="15" customWidth="1"/>
    <col min="15867" max="15868" width="9.5" style="15" customWidth="1"/>
    <col min="15869" max="15870" width="10.125" style="15" customWidth="1"/>
    <col min="15871" max="15873" width="9.625" style="15" customWidth="1"/>
    <col min="15874" max="15874" width="14.125" style="15" customWidth="1"/>
    <col min="15875" max="15877" width="12.5" style="15" customWidth="1"/>
    <col min="15878" max="15878" width="13.75" style="15" customWidth="1"/>
    <col min="15879" max="15879" width="11.875" style="15" customWidth="1"/>
    <col min="15880" max="15880" width="12.25" style="15" customWidth="1"/>
    <col min="15881" max="15881" width="11.5" style="15" customWidth="1"/>
    <col min="15882" max="15882" width="14.125" style="15" customWidth="1"/>
    <col min="15883" max="15883" width="16.625" style="15" customWidth="1"/>
    <col min="15884" max="15884" width="19" style="15" customWidth="1"/>
    <col min="15885" max="15885" width="16.75" style="15" customWidth="1"/>
    <col min="15886" max="15886" width="11.875" style="15" customWidth="1"/>
    <col min="15887" max="16119" width="9" style="15"/>
    <col min="16120" max="16120" width="15.5" style="15" customWidth="1"/>
    <col min="16121" max="16121" width="16.25" style="15" customWidth="1"/>
    <col min="16122" max="16122" width="9.625" style="15" customWidth="1"/>
    <col min="16123" max="16124" width="9.5" style="15" customWidth="1"/>
    <col min="16125" max="16126" width="10.125" style="15" customWidth="1"/>
    <col min="16127" max="16129" width="9.625" style="15" customWidth="1"/>
    <col min="16130" max="16130" width="14.125" style="15" customWidth="1"/>
    <col min="16131" max="16133" width="12.5" style="15" customWidth="1"/>
    <col min="16134" max="16134" width="13.75" style="15" customWidth="1"/>
    <col min="16135" max="16135" width="11.875" style="15" customWidth="1"/>
    <col min="16136" max="16136" width="12.25" style="15" customWidth="1"/>
    <col min="16137" max="16137" width="11.5" style="15" customWidth="1"/>
    <col min="16138" max="16138" width="14.125" style="15" customWidth="1"/>
    <col min="16139" max="16139" width="16.625" style="15" customWidth="1"/>
    <col min="16140" max="16140" width="19" style="15" customWidth="1"/>
    <col min="16141" max="16141" width="16.75" style="15" customWidth="1"/>
    <col min="16142" max="16142" width="11.875" style="15" customWidth="1"/>
    <col min="16143" max="16384" width="9" style="15"/>
  </cols>
  <sheetData>
    <row r="1" spans="1:42">
      <c r="A1" s="15" t="s">
        <v>295</v>
      </c>
      <c r="B1" s="15" t="s">
        <v>206</v>
      </c>
    </row>
    <row r="3" spans="1:42" ht="21.75" customHeight="1">
      <c r="A3" s="709"/>
      <c r="B3" s="710"/>
      <c r="C3" s="578" t="s">
        <v>17</v>
      </c>
      <c r="D3" s="579"/>
      <c r="E3" s="579"/>
      <c r="F3" s="580"/>
      <c r="G3" s="767" t="s">
        <v>21</v>
      </c>
    </row>
    <row r="4" spans="1:42" ht="59.25" customHeight="1">
      <c r="A4" s="765"/>
      <c r="B4" s="766"/>
      <c r="C4" s="206" t="s">
        <v>177</v>
      </c>
      <c r="D4" s="206" t="s">
        <v>229</v>
      </c>
      <c r="E4" s="206" t="s">
        <v>230</v>
      </c>
      <c r="F4" s="74" t="s">
        <v>297</v>
      </c>
      <c r="G4" s="767"/>
    </row>
    <row r="5" spans="1:42" ht="53.25" customHeight="1">
      <c r="A5" s="717" t="s">
        <v>232</v>
      </c>
      <c r="B5" s="725"/>
      <c r="C5" s="48">
        <f t="shared" ref="C5:C19" si="0">SUM(D5,E5,F5)</f>
        <v>1498194.93</v>
      </c>
      <c r="D5" s="430">
        <v>1403194.93</v>
      </c>
      <c r="E5" s="430">
        <v>45000</v>
      </c>
      <c r="F5" s="430">
        <v>50000</v>
      </c>
      <c r="G5" s="428">
        <v>1505836.28</v>
      </c>
      <c r="H5" s="45"/>
      <c r="I5" s="388"/>
      <c r="J5" s="388"/>
      <c r="K5" s="388"/>
      <c r="L5" s="388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6"/>
      <c r="AD5" s="46"/>
      <c r="AE5" s="46"/>
      <c r="AF5" s="46"/>
      <c r="AG5" s="46"/>
      <c r="AH5" s="46"/>
      <c r="AJ5" s="44"/>
      <c r="AK5" s="44"/>
      <c r="AL5" s="44"/>
      <c r="AM5" s="44"/>
      <c r="AN5" s="44"/>
      <c r="AO5" s="44"/>
      <c r="AP5" s="44"/>
    </row>
    <row r="6" spans="1:42">
      <c r="A6" s="714" t="s">
        <v>233</v>
      </c>
      <c r="B6" s="82" t="s">
        <v>234</v>
      </c>
      <c r="C6" s="48">
        <f t="shared" si="0"/>
        <v>23360000</v>
      </c>
      <c r="D6" s="429"/>
      <c r="E6" s="429"/>
      <c r="F6" s="430">
        <v>23360000</v>
      </c>
      <c r="G6" s="428">
        <v>23360000</v>
      </c>
      <c r="H6" s="44"/>
      <c r="I6" s="389"/>
      <c r="J6" s="389"/>
      <c r="K6" s="389"/>
      <c r="L6" s="389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J6" s="44"/>
      <c r="AK6" s="44"/>
      <c r="AL6" s="44"/>
      <c r="AM6" s="44"/>
      <c r="AN6" s="44"/>
      <c r="AO6" s="44"/>
      <c r="AP6" s="44"/>
    </row>
    <row r="7" spans="1:42" ht="33.75" customHeight="1">
      <c r="A7" s="715"/>
      <c r="B7" s="64" t="s">
        <v>235</v>
      </c>
      <c r="C7" s="207">
        <f t="shared" si="0"/>
        <v>0</v>
      </c>
      <c r="D7" s="490"/>
      <c r="E7" s="428">
        <v>0</v>
      </c>
      <c r="F7" s="428">
        <v>0</v>
      </c>
      <c r="G7" s="428">
        <v>0</v>
      </c>
      <c r="H7" s="44"/>
      <c r="I7" s="389"/>
      <c r="J7" s="389"/>
      <c r="K7" s="389"/>
      <c r="L7" s="389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J7" s="44"/>
      <c r="AK7" s="44"/>
      <c r="AL7" s="44"/>
      <c r="AM7" s="44"/>
      <c r="AN7" s="44"/>
      <c r="AO7" s="44"/>
      <c r="AP7" s="44"/>
    </row>
    <row r="8" spans="1:42">
      <c r="A8" s="715"/>
      <c r="B8" s="64" t="s">
        <v>236</v>
      </c>
      <c r="C8" s="207">
        <f t="shared" si="0"/>
        <v>20358550.129999999</v>
      </c>
      <c r="D8" s="490"/>
      <c r="E8" s="428">
        <v>0</v>
      </c>
      <c r="F8" s="428">
        <v>20358550.129999999</v>
      </c>
      <c r="G8" s="428">
        <v>42725331.399999984</v>
      </c>
      <c r="H8" s="44"/>
      <c r="I8" s="389"/>
      <c r="J8" s="390"/>
      <c r="K8" s="390"/>
      <c r="L8" s="389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</row>
    <row r="9" spans="1:42" ht="30">
      <c r="A9" s="716"/>
      <c r="B9" s="64" t="s">
        <v>237</v>
      </c>
      <c r="C9" s="207">
        <f t="shared" si="0"/>
        <v>2304545.17</v>
      </c>
      <c r="D9" s="490"/>
      <c r="E9" s="428">
        <v>0</v>
      </c>
      <c r="F9" s="428">
        <v>2304545.17</v>
      </c>
      <c r="G9" s="428">
        <v>4955909.74</v>
      </c>
      <c r="H9" s="44"/>
      <c r="I9" s="389"/>
      <c r="J9" s="390"/>
      <c r="K9" s="390"/>
      <c r="L9" s="389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</row>
    <row r="10" spans="1:42" s="46" customFormat="1">
      <c r="A10" s="713" t="s">
        <v>238</v>
      </c>
      <c r="B10" s="64" t="s">
        <v>239</v>
      </c>
      <c r="C10" s="207">
        <f t="shared" si="0"/>
        <v>0</v>
      </c>
      <c r="D10" s="490"/>
      <c r="E10" s="428">
        <v>0</v>
      </c>
      <c r="F10" s="428">
        <v>0</v>
      </c>
      <c r="G10" s="428">
        <v>0</v>
      </c>
      <c r="H10" s="44"/>
      <c r="I10" s="389"/>
      <c r="J10" s="391"/>
      <c r="K10" s="391"/>
      <c r="L10" s="389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15"/>
      <c r="AD10" s="15"/>
      <c r="AE10" s="15"/>
      <c r="AF10" s="15"/>
      <c r="AG10" s="15"/>
      <c r="AH10" s="15"/>
    </row>
    <row r="11" spans="1:42" s="46" customFormat="1">
      <c r="A11" s="713"/>
      <c r="B11" s="64" t="s">
        <v>240</v>
      </c>
      <c r="C11" s="207">
        <f t="shared" si="0"/>
        <v>300063.8</v>
      </c>
      <c r="D11" s="490"/>
      <c r="E11" s="428">
        <v>0</v>
      </c>
      <c r="F11" s="428">
        <v>300063.8</v>
      </c>
      <c r="G11" s="428">
        <v>493195.3</v>
      </c>
      <c r="H11" s="44"/>
      <c r="I11" s="389"/>
      <c r="J11" s="391"/>
      <c r="K11" s="391"/>
      <c r="L11" s="389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15"/>
      <c r="AD11" s="15"/>
      <c r="AE11" s="15"/>
      <c r="AF11" s="15"/>
      <c r="AG11" s="15"/>
      <c r="AH11" s="15"/>
    </row>
    <row r="12" spans="1:42" s="46" customFormat="1" ht="30">
      <c r="A12" s="713"/>
      <c r="B12" s="64" t="s">
        <v>241</v>
      </c>
      <c r="C12" s="207">
        <f t="shared" si="0"/>
        <v>0</v>
      </c>
      <c r="D12" s="490"/>
      <c r="E12" s="428">
        <v>0</v>
      </c>
      <c r="F12" s="428">
        <v>0</v>
      </c>
      <c r="G12" s="428">
        <v>0</v>
      </c>
      <c r="H12" s="44"/>
      <c r="I12" s="389"/>
      <c r="J12" s="391"/>
      <c r="K12" s="391"/>
      <c r="L12" s="389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15"/>
      <c r="AD12" s="15"/>
      <c r="AE12" s="15"/>
      <c r="AF12" s="15"/>
      <c r="AG12" s="15"/>
      <c r="AH12" s="15"/>
    </row>
    <row r="13" spans="1:42">
      <c r="A13" s="713" t="s">
        <v>242</v>
      </c>
      <c r="B13" s="717"/>
      <c r="C13" s="207">
        <f t="shared" si="0"/>
        <v>0</v>
      </c>
      <c r="D13" s="428">
        <v>0</v>
      </c>
      <c r="E13" s="428">
        <v>0</v>
      </c>
      <c r="F13" s="428">
        <v>0</v>
      </c>
      <c r="G13" s="428">
        <v>0</v>
      </c>
      <c r="H13" s="44"/>
      <c r="I13" s="389"/>
      <c r="J13" s="390"/>
      <c r="K13" s="390"/>
      <c r="L13" s="389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</row>
    <row r="14" spans="1:42">
      <c r="A14" s="713" t="s">
        <v>243</v>
      </c>
      <c r="B14" s="717"/>
      <c r="C14" s="207">
        <f t="shared" si="0"/>
        <v>5977554.0300000003</v>
      </c>
      <c r="D14" s="428">
        <v>3681284</v>
      </c>
      <c r="E14" s="428">
        <v>0</v>
      </c>
      <c r="F14" s="428">
        <v>2296270.0300000003</v>
      </c>
      <c r="G14" s="428">
        <v>6808093.7299999995</v>
      </c>
      <c r="H14" s="44"/>
      <c r="I14" s="389"/>
      <c r="J14" s="390"/>
      <c r="K14" s="390"/>
      <c r="L14" s="389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</row>
    <row r="15" spans="1:42" ht="33.75" customHeight="1">
      <c r="A15" s="713" t="s">
        <v>244</v>
      </c>
      <c r="B15" s="717"/>
      <c r="C15" s="207">
        <f t="shared" si="0"/>
        <v>26106914.879999999</v>
      </c>
      <c r="D15" s="428">
        <v>7220283.7800000012</v>
      </c>
      <c r="E15" s="428">
        <v>0</v>
      </c>
      <c r="F15" s="428">
        <v>18886631.099999998</v>
      </c>
      <c r="G15" s="428">
        <v>29804127.16</v>
      </c>
      <c r="H15" s="44"/>
      <c r="I15" s="389"/>
      <c r="J15" s="390"/>
      <c r="K15" s="390"/>
      <c r="L15" s="389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</row>
    <row r="16" spans="1:42" ht="88.5" customHeight="1">
      <c r="A16" s="713" t="s">
        <v>245</v>
      </c>
      <c r="B16" s="64" t="s">
        <v>246</v>
      </c>
      <c r="C16" s="207">
        <f t="shared" si="0"/>
        <v>1755365.72</v>
      </c>
      <c r="D16" s="428">
        <v>0</v>
      </c>
      <c r="E16" s="428">
        <v>0</v>
      </c>
      <c r="F16" s="428">
        <v>1755365.72</v>
      </c>
      <c r="G16" s="428">
        <v>3224133.0000000005</v>
      </c>
      <c r="H16" s="44"/>
      <c r="I16" s="389"/>
      <c r="J16" s="390"/>
      <c r="K16" s="390"/>
      <c r="L16" s="389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</row>
    <row r="17" spans="1:14" ht="30">
      <c r="A17" s="713"/>
      <c r="B17" s="64" t="s">
        <v>247</v>
      </c>
      <c r="C17" s="207">
        <f t="shared" si="0"/>
        <v>1460083.79</v>
      </c>
      <c r="D17" s="428">
        <v>0</v>
      </c>
      <c r="E17" s="428">
        <v>0</v>
      </c>
      <c r="F17" s="428">
        <v>1460083.79</v>
      </c>
      <c r="G17" s="428">
        <v>2896142.88</v>
      </c>
      <c r="I17" s="390"/>
      <c r="J17" s="390"/>
      <c r="K17" s="390"/>
      <c r="L17" s="389"/>
      <c r="M17" s="44"/>
      <c r="N17" s="44"/>
    </row>
    <row r="18" spans="1:14" ht="15.75" thickBot="1">
      <c r="A18" s="718" t="s">
        <v>248</v>
      </c>
      <c r="B18" s="719"/>
      <c r="C18" s="68">
        <f t="shared" si="0"/>
        <v>3831669.72</v>
      </c>
      <c r="D18" s="431">
        <v>3093459.6</v>
      </c>
      <c r="E18" s="428">
        <v>0</v>
      </c>
      <c r="F18" s="431">
        <v>738210.12</v>
      </c>
      <c r="G18" s="431">
        <v>4029562.1900000004</v>
      </c>
      <c r="I18" s="390"/>
      <c r="J18" s="390"/>
      <c r="K18" s="390"/>
      <c r="L18" s="390"/>
    </row>
    <row r="19" spans="1:14" ht="42.75" customHeight="1">
      <c r="A19" s="720" t="s">
        <v>400</v>
      </c>
      <c r="B19" s="721"/>
      <c r="C19" s="73">
        <f t="shared" si="0"/>
        <v>82064020.529999971</v>
      </c>
      <c r="D19" s="433">
        <v>14374885.129999999</v>
      </c>
      <c r="E19" s="433">
        <v>45000</v>
      </c>
      <c r="F19" s="433">
        <v>67644135.399999976</v>
      </c>
      <c r="G19" s="433">
        <v>110737533.20999996</v>
      </c>
      <c r="I19" s="390"/>
      <c r="J19" s="390"/>
      <c r="K19" s="390"/>
      <c r="L19" s="390"/>
    </row>
    <row r="20" spans="1:14" ht="65.25" customHeight="1">
      <c r="A20" s="708" t="s">
        <v>401</v>
      </c>
      <c r="B20" s="708"/>
      <c r="C20" s="44"/>
      <c r="D20" s="723"/>
      <c r="E20" s="768"/>
      <c r="F20" s="208" t="s">
        <v>297</v>
      </c>
    </row>
    <row r="21" spans="1:14" ht="32.25" customHeight="1">
      <c r="B21" s="209"/>
      <c r="C21" s="767" t="s">
        <v>249</v>
      </c>
      <c r="D21" s="767" t="s">
        <v>250</v>
      </c>
      <c r="E21" s="767"/>
      <c r="F21" s="428">
        <v>23360000</v>
      </c>
      <c r="H21" s="390"/>
    </row>
    <row r="22" spans="1:14" ht="32.25" customHeight="1">
      <c r="B22" s="46"/>
      <c r="C22" s="767"/>
      <c r="D22" s="767" t="s">
        <v>251</v>
      </c>
      <c r="E22" s="767"/>
      <c r="F22" s="428">
        <v>17226374.759999998</v>
      </c>
      <c r="H22" s="390"/>
    </row>
    <row r="23" spans="1:14">
      <c r="B23" s="46"/>
      <c r="C23" s="767" t="s">
        <v>252</v>
      </c>
      <c r="D23" s="767" t="s">
        <v>71</v>
      </c>
      <c r="E23" s="767"/>
      <c r="F23" s="428">
        <v>14207166.909999996</v>
      </c>
      <c r="H23" s="390"/>
    </row>
    <row r="24" spans="1:14">
      <c r="B24" s="46"/>
      <c r="C24" s="767"/>
      <c r="D24" s="767" t="s">
        <v>72</v>
      </c>
      <c r="E24" s="767"/>
      <c r="F24" s="428">
        <v>133195.04</v>
      </c>
      <c r="H24" s="390"/>
      <c r="K24" s="49"/>
    </row>
    <row r="25" spans="1:14">
      <c r="B25" s="46"/>
      <c r="C25" s="767"/>
      <c r="D25" s="767" t="s">
        <v>253</v>
      </c>
      <c r="E25" s="767"/>
      <c r="F25" s="428">
        <v>0</v>
      </c>
      <c r="H25" s="390"/>
      <c r="K25" s="44"/>
    </row>
    <row r="26" spans="1:14">
      <c r="B26" s="46"/>
      <c r="C26" s="767"/>
      <c r="D26" s="767" t="s">
        <v>254</v>
      </c>
      <c r="E26" s="767"/>
      <c r="F26" s="428">
        <v>157015.57999999999</v>
      </c>
      <c r="H26" s="390"/>
      <c r="K26" s="44"/>
    </row>
    <row r="27" spans="1:14">
      <c r="B27" s="46"/>
      <c r="C27" s="767"/>
      <c r="D27" s="767" t="s">
        <v>255</v>
      </c>
      <c r="E27" s="767"/>
      <c r="F27" s="428">
        <v>104867.21</v>
      </c>
      <c r="H27" s="390"/>
      <c r="K27" s="44"/>
    </row>
    <row r="28" spans="1:14">
      <c r="B28" s="46"/>
      <c r="C28" s="767" t="s">
        <v>256</v>
      </c>
      <c r="D28" s="767"/>
      <c r="E28" s="767"/>
      <c r="F28" s="428">
        <v>1268345.25</v>
      </c>
      <c r="H28" s="390"/>
    </row>
    <row r="29" spans="1:14">
      <c r="C29" s="767" t="s">
        <v>257</v>
      </c>
      <c r="D29" s="767" t="s">
        <v>258</v>
      </c>
      <c r="E29" s="767"/>
      <c r="F29" s="428">
        <v>609782</v>
      </c>
      <c r="H29" s="390"/>
    </row>
    <row r="30" spans="1:14">
      <c r="C30" s="767"/>
      <c r="D30" s="767" t="s">
        <v>259</v>
      </c>
      <c r="E30" s="767"/>
      <c r="F30" s="428">
        <v>281840</v>
      </c>
      <c r="H30" s="390"/>
    </row>
    <row r="31" spans="1:14">
      <c r="C31" s="767" t="s">
        <v>260</v>
      </c>
      <c r="D31" s="767"/>
      <c r="E31" s="767"/>
      <c r="F31" s="428">
        <v>0</v>
      </c>
      <c r="H31" s="390"/>
    </row>
    <row r="32" spans="1:14">
      <c r="C32" s="767" t="s">
        <v>261</v>
      </c>
      <c r="D32" s="767"/>
      <c r="E32" s="767"/>
      <c r="F32" s="428">
        <v>7805106.8299999991</v>
      </c>
      <c r="H32" s="390"/>
    </row>
    <row r="33" spans="3:8">
      <c r="C33" s="767" t="s">
        <v>262</v>
      </c>
      <c r="D33" s="767"/>
      <c r="E33" s="767"/>
      <c r="F33" s="428">
        <v>78466.41</v>
      </c>
      <c r="H33" s="390"/>
    </row>
    <row r="34" spans="3:8">
      <c r="C34" s="767" t="s">
        <v>263</v>
      </c>
      <c r="D34" s="767"/>
      <c r="E34" s="767"/>
      <c r="F34" s="428">
        <v>2411975.41</v>
      </c>
      <c r="H34" s="390"/>
    </row>
  </sheetData>
  <mergeCells count="31">
    <mergeCell ref="C32:E32"/>
    <mergeCell ref="C33:E33"/>
    <mergeCell ref="C34:E34"/>
    <mergeCell ref="D27:E27"/>
    <mergeCell ref="C28:E28"/>
    <mergeCell ref="C29:C30"/>
    <mergeCell ref="D29:E29"/>
    <mergeCell ref="D30:E30"/>
    <mergeCell ref="C31:E31"/>
    <mergeCell ref="C23:C27"/>
    <mergeCell ref="D23:E23"/>
    <mergeCell ref="D24:E24"/>
    <mergeCell ref="D25:E25"/>
    <mergeCell ref="D26:E26"/>
    <mergeCell ref="A20:B20"/>
    <mergeCell ref="D20:E20"/>
    <mergeCell ref="C21:C22"/>
    <mergeCell ref="D21:E21"/>
    <mergeCell ref="D22:E22"/>
    <mergeCell ref="A19:B19"/>
    <mergeCell ref="A3:B4"/>
    <mergeCell ref="C3:F3"/>
    <mergeCell ref="G3:G4"/>
    <mergeCell ref="A5:B5"/>
    <mergeCell ref="A6:A9"/>
    <mergeCell ref="A10:A12"/>
    <mergeCell ref="A13:B13"/>
    <mergeCell ref="A14:B14"/>
    <mergeCell ref="A15:B15"/>
    <mergeCell ref="A16:A17"/>
    <mergeCell ref="A18:B18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67" orientation="landscape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workbookViewId="0">
      <selection activeCell="C37" sqref="C37"/>
    </sheetView>
  </sheetViews>
  <sheetFormatPr defaultRowHeight="15"/>
  <cols>
    <col min="1" max="1" width="27.75" style="115" customWidth="1"/>
    <col min="2" max="2" width="27.25" style="115" customWidth="1"/>
    <col min="3" max="18" width="8.5" style="115" customWidth="1"/>
    <col min="19" max="20" width="5.25" style="115" customWidth="1"/>
    <col min="21" max="16384" width="9" style="115"/>
  </cols>
  <sheetData>
    <row r="1" spans="1:21">
      <c r="A1" s="115" t="s">
        <v>298</v>
      </c>
      <c r="C1" s="115" t="s">
        <v>206</v>
      </c>
    </row>
    <row r="3" spans="1:21">
      <c r="A3" s="730"/>
      <c r="B3" s="730"/>
      <c r="C3" s="731" t="s">
        <v>16</v>
      </c>
      <c r="D3" s="732"/>
      <c r="E3" s="732"/>
      <c r="F3" s="732"/>
      <c r="G3" s="732"/>
      <c r="H3" s="732"/>
      <c r="I3" s="732"/>
      <c r="J3" s="732"/>
      <c r="K3" s="732"/>
      <c r="L3" s="732"/>
      <c r="M3" s="732"/>
      <c r="N3" s="732"/>
      <c r="O3" s="732"/>
      <c r="P3" s="732"/>
      <c r="Q3" s="732"/>
      <c r="R3" s="652"/>
    </row>
    <row r="4" spans="1:21" ht="110.25">
      <c r="A4" s="730"/>
      <c r="B4" s="730"/>
      <c r="C4" s="210" t="s">
        <v>34</v>
      </c>
      <c r="D4" s="211" t="s">
        <v>35</v>
      </c>
      <c r="E4" s="211" t="s">
        <v>36</v>
      </c>
      <c r="F4" s="211" t="s">
        <v>37</v>
      </c>
      <c r="G4" s="211" t="s">
        <v>38</v>
      </c>
      <c r="H4" s="211" t="s">
        <v>39</v>
      </c>
      <c r="I4" s="211" t="s">
        <v>40</v>
      </c>
      <c r="J4" s="211" t="s">
        <v>41</v>
      </c>
      <c r="K4" s="211" t="s">
        <v>42</v>
      </c>
      <c r="L4" s="211" t="s">
        <v>43</v>
      </c>
      <c r="M4" s="211" t="s">
        <v>44</v>
      </c>
      <c r="N4" s="211" t="s">
        <v>45</v>
      </c>
      <c r="O4" s="211" t="s">
        <v>46</v>
      </c>
      <c r="P4" s="211" t="s">
        <v>47</v>
      </c>
      <c r="Q4" s="211" t="s">
        <v>48</v>
      </c>
      <c r="R4" s="211" t="s">
        <v>49</v>
      </c>
      <c r="S4" s="50"/>
      <c r="T4" s="212"/>
      <c r="U4" s="212"/>
    </row>
    <row r="5" spans="1:21" ht="33.75" customHeight="1" thickBot="1">
      <c r="A5" s="769" t="s">
        <v>400</v>
      </c>
      <c r="B5" s="770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51"/>
    </row>
    <row r="6" spans="1:21" ht="44.25" customHeight="1">
      <c r="A6" s="764" t="s">
        <v>232</v>
      </c>
      <c r="B6" s="771"/>
      <c r="C6" s="72"/>
      <c r="D6" s="72"/>
      <c r="E6" s="72"/>
      <c r="F6" s="72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51"/>
    </row>
    <row r="7" spans="1:21" ht="30">
      <c r="A7" s="714" t="s">
        <v>233</v>
      </c>
      <c r="B7" s="82" t="s">
        <v>234</v>
      </c>
      <c r="C7" s="214"/>
      <c r="D7" s="214"/>
      <c r="E7" s="214"/>
      <c r="F7" s="214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51"/>
    </row>
    <row r="8" spans="1:21" ht="45">
      <c r="A8" s="715"/>
      <c r="B8" s="67" t="s">
        <v>235</v>
      </c>
      <c r="C8" s="214"/>
      <c r="D8" s="214"/>
      <c r="E8" s="214"/>
      <c r="F8" s="214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51"/>
    </row>
    <row r="9" spans="1:21" ht="30">
      <c r="A9" s="715"/>
      <c r="B9" s="67" t="s">
        <v>236</v>
      </c>
      <c r="C9" s="214"/>
      <c r="D9" s="214"/>
      <c r="E9" s="214"/>
      <c r="F9" s="214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51"/>
    </row>
    <row r="10" spans="1:21" ht="30">
      <c r="A10" s="716"/>
      <c r="B10" s="67" t="s">
        <v>237</v>
      </c>
      <c r="C10" s="214"/>
      <c r="D10" s="214"/>
      <c r="E10" s="214"/>
      <c r="F10" s="214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51"/>
    </row>
    <row r="11" spans="1:21" ht="30">
      <c r="A11" s="713" t="s">
        <v>238</v>
      </c>
      <c r="B11" s="67" t="s">
        <v>239</v>
      </c>
      <c r="C11" s="214"/>
      <c r="D11" s="214"/>
      <c r="E11" s="214"/>
      <c r="F11" s="214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51"/>
    </row>
    <row r="12" spans="1:21" ht="30">
      <c r="A12" s="713"/>
      <c r="B12" s="67" t="s">
        <v>240</v>
      </c>
      <c r="C12" s="214"/>
      <c r="D12" s="214"/>
      <c r="E12" s="214"/>
      <c r="F12" s="214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51"/>
    </row>
    <row r="13" spans="1:21" ht="45">
      <c r="A13" s="713"/>
      <c r="B13" s="67" t="s">
        <v>241</v>
      </c>
      <c r="C13" s="214"/>
      <c r="D13" s="214"/>
      <c r="E13" s="214"/>
      <c r="F13" s="214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51"/>
    </row>
    <row r="14" spans="1:21">
      <c r="A14" s="713" t="s">
        <v>242</v>
      </c>
      <c r="B14" s="717"/>
      <c r="C14" s="214"/>
      <c r="D14" s="214"/>
      <c r="E14" s="214"/>
      <c r="F14" s="214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51"/>
    </row>
    <row r="15" spans="1:21">
      <c r="A15" s="713" t="s">
        <v>243</v>
      </c>
      <c r="B15" s="717"/>
      <c r="C15" s="214"/>
      <c r="D15" s="214"/>
      <c r="E15" s="214"/>
      <c r="F15" s="214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215"/>
      <c r="S15" s="51"/>
    </row>
    <row r="16" spans="1:21" ht="32.25" customHeight="1">
      <c r="A16" s="713" t="s">
        <v>244</v>
      </c>
      <c r="B16" s="717"/>
      <c r="C16" s="214"/>
      <c r="D16" s="214"/>
      <c r="E16" s="214"/>
      <c r="F16" s="214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51"/>
    </row>
    <row r="17" spans="1:19" ht="105">
      <c r="A17" s="713" t="s">
        <v>245</v>
      </c>
      <c r="B17" s="67" t="s">
        <v>246</v>
      </c>
      <c r="C17" s="214"/>
      <c r="D17" s="214"/>
      <c r="E17" s="214"/>
      <c r="F17" s="214"/>
      <c r="G17" s="215"/>
      <c r="H17" s="215"/>
      <c r="I17" s="215"/>
      <c r="J17" s="215"/>
      <c r="K17" s="215"/>
      <c r="L17" s="215"/>
      <c r="M17" s="215"/>
      <c r="N17" s="215"/>
      <c r="O17" s="215"/>
      <c r="P17" s="215"/>
      <c r="Q17" s="215"/>
      <c r="R17" s="215"/>
      <c r="S17" s="51"/>
    </row>
    <row r="18" spans="1:19" ht="45">
      <c r="A18" s="713"/>
      <c r="B18" s="67" t="s">
        <v>247</v>
      </c>
      <c r="C18" s="214"/>
      <c r="D18" s="214"/>
      <c r="E18" s="214"/>
      <c r="F18" s="214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  <c r="R18" s="215"/>
      <c r="S18" s="51"/>
    </row>
    <row r="19" spans="1:19" ht="29.25" customHeight="1">
      <c r="A19" s="713" t="s">
        <v>248</v>
      </c>
      <c r="B19" s="717"/>
      <c r="C19" s="214"/>
      <c r="D19" s="214"/>
      <c r="E19" s="214"/>
      <c r="F19" s="214"/>
      <c r="G19" s="215"/>
      <c r="H19" s="215"/>
      <c r="I19" s="215"/>
      <c r="J19" s="215"/>
      <c r="K19" s="215"/>
      <c r="L19" s="215"/>
      <c r="M19" s="215"/>
      <c r="N19" s="215"/>
      <c r="O19" s="215"/>
      <c r="P19" s="215"/>
      <c r="Q19" s="215"/>
      <c r="R19" s="215"/>
      <c r="S19" s="51"/>
    </row>
    <row r="20" spans="1:19" ht="15" customHeight="1">
      <c r="A20" s="51" t="s">
        <v>401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</row>
    <row r="21" spans="1:19" ht="15" customHeight="1"/>
    <row r="22" spans="1:19" ht="15" customHeight="1"/>
    <row r="24" spans="1:19" ht="15" customHeight="1"/>
    <row r="29" spans="1:19" ht="14.25" customHeight="1"/>
    <row r="33" ht="15" customHeight="1"/>
    <row r="34" ht="15" customHeight="1"/>
  </sheetData>
  <mergeCells count="11">
    <mergeCell ref="A14:B14"/>
    <mergeCell ref="A15:B15"/>
    <mergeCell ref="A16:B16"/>
    <mergeCell ref="A17:A18"/>
    <mergeCell ref="A19:B19"/>
    <mergeCell ref="A11:A13"/>
    <mergeCell ref="A3:B4"/>
    <mergeCell ref="C3:R3"/>
    <mergeCell ref="A5:B5"/>
    <mergeCell ref="A6:B6"/>
    <mergeCell ref="A7:A10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zoomScaleNormal="100" workbookViewId="0">
      <selection activeCell="B23" sqref="B23:H23"/>
    </sheetView>
  </sheetViews>
  <sheetFormatPr defaultRowHeight="15"/>
  <cols>
    <col min="1" max="1" width="19.875" style="98" customWidth="1"/>
    <col min="2" max="2" width="16.875" style="98" bestFit="1" customWidth="1"/>
    <col min="3" max="3" width="15.625" style="98" customWidth="1"/>
    <col min="4" max="4" width="22.75" style="98" customWidth="1"/>
    <col min="5" max="5" width="17.125" style="98" customWidth="1"/>
    <col min="6" max="6" width="16.75" style="98" customWidth="1"/>
    <col min="7" max="7" width="15" style="98" customWidth="1"/>
    <col min="8" max="16384" width="9" style="98"/>
  </cols>
  <sheetData>
    <row r="1" spans="1:7">
      <c r="A1" s="86" t="s">
        <v>28</v>
      </c>
      <c r="B1" s="98" t="s">
        <v>0</v>
      </c>
    </row>
    <row r="3" spans="1:7" ht="120">
      <c r="A3" s="99" t="s">
        <v>29</v>
      </c>
      <c r="B3" s="100" t="s">
        <v>16</v>
      </c>
      <c r="C3" s="101" t="s">
        <v>30</v>
      </c>
      <c r="D3" s="101" t="s">
        <v>31</v>
      </c>
      <c r="E3" s="101" t="s">
        <v>32</v>
      </c>
      <c r="F3" s="102" t="s">
        <v>33</v>
      </c>
      <c r="G3" s="101" t="s">
        <v>21</v>
      </c>
    </row>
    <row r="4" spans="1:7">
      <c r="A4" s="103" t="s">
        <v>34</v>
      </c>
      <c r="B4" s="81"/>
      <c r="C4" s="81"/>
      <c r="D4" s="81"/>
      <c r="E4" s="81"/>
      <c r="F4" s="104"/>
      <c r="G4" s="104"/>
    </row>
    <row r="5" spans="1:7">
      <c r="A5" s="105" t="s">
        <v>35</v>
      </c>
      <c r="B5" s="106"/>
      <c r="C5" s="106"/>
      <c r="D5" s="106"/>
      <c r="E5" s="106"/>
      <c r="F5" s="107"/>
      <c r="G5" s="107"/>
    </row>
    <row r="6" spans="1:7">
      <c r="A6" s="105" t="s">
        <v>36</v>
      </c>
      <c r="B6" s="106"/>
      <c r="C6" s="106"/>
      <c r="D6" s="106"/>
      <c r="E6" s="106"/>
      <c r="F6" s="107"/>
      <c r="G6" s="107"/>
    </row>
    <row r="7" spans="1:7">
      <c r="A7" s="105" t="s">
        <v>37</v>
      </c>
      <c r="B7" s="106"/>
      <c r="C7" s="106"/>
      <c r="D7" s="106"/>
      <c r="E7" s="106"/>
      <c r="F7" s="107"/>
      <c r="G7" s="107"/>
    </row>
    <row r="8" spans="1:7">
      <c r="A8" s="105" t="s">
        <v>38</v>
      </c>
      <c r="B8" s="106">
        <v>2</v>
      </c>
      <c r="C8" s="106">
        <v>2</v>
      </c>
      <c r="D8" s="466">
        <v>2766.0714780973781</v>
      </c>
      <c r="E8" s="466">
        <v>7937.1469694228863</v>
      </c>
      <c r="F8" s="443">
        <v>8796788.8399999999</v>
      </c>
      <c r="G8" s="443">
        <v>9264045.5299999993</v>
      </c>
    </row>
    <row r="9" spans="1:7">
      <c r="A9" s="105" t="s">
        <v>39</v>
      </c>
      <c r="B9" s="106"/>
      <c r="C9" s="106"/>
      <c r="D9" s="106"/>
      <c r="E9" s="106"/>
      <c r="F9" s="107"/>
      <c r="G9" s="107"/>
    </row>
    <row r="10" spans="1:7">
      <c r="A10" s="105" t="s">
        <v>40</v>
      </c>
      <c r="B10" s="106"/>
      <c r="C10" s="106"/>
      <c r="D10" s="106"/>
      <c r="E10" s="106"/>
      <c r="F10" s="107"/>
      <c r="G10" s="107"/>
    </row>
    <row r="11" spans="1:7">
      <c r="A11" s="105" t="s">
        <v>41</v>
      </c>
      <c r="B11" s="106"/>
      <c r="C11" s="106"/>
      <c r="D11" s="106"/>
      <c r="E11" s="106"/>
      <c r="F11" s="107"/>
      <c r="G11" s="107"/>
    </row>
    <row r="12" spans="1:7">
      <c r="A12" s="105" t="s">
        <v>42</v>
      </c>
      <c r="B12" s="106"/>
      <c r="C12" s="106"/>
      <c r="D12" s="106"/>
      <c r="E12" s="106"/>
      <c r="F12" s="107"/>
      <c r="G12" s="107"/>
    </row>
    <row r="13" spans="1:7">
      <c r="A13" s="105" t="s">
        <v>43</v>
      </c>
      <c r="B13" s="106"/>
      <c r="C13" s="106"/>
      <c r="D13" s="106"/>
      <c r="E13" s="106"/>
      <c r="F13" s="107"/>
      <c r="G13" s="107"/>
    </row>
    <row r="14" spans="1:7">
      <c r="A14" s="105" t="s">
        <v>44</v>
      </c>
      <c r="B14" s="106"/>
      <c r="C14" s="106"/>
      <c r="D14" s="106"/>
      <c r="E14" s="106"/>
      <c r="F14" s="107"/>
      <c r="G14" s="107"/>
    </row>
    <row r="15" spans="1:7">
      <c r="A15" s="105" t="s">
        <v>45</v>
      </c>
      <c r="B15" s="106"/>
      <c r="C15" s="106"/>
      <c r="D15" s="106"/>
      <c r="E15" s="106"/>
      <c r="F15" s="107"/>
      <c r="G15" s="107"/>
    </row>
    <row r="16" spans="1:7">
      <c r="A16" s="105" t="s">
        <v>46</v>
      </c>
      <c r="B16" s="106"/>
      <c r="C16" s="106"/>
      <c r="D16" s="106"/>
      <c r="E16" s="106"/>
      <c r="F16" s="107"/>
      <c r="G16" s="107"/>
    </row>
    <row r="17" spans="1:7">
      <c r="A17" s="105" t="s">
        <v>47</v>
      </c>
      <c r="B17" s="106"/>
      <c r="C17" s="106"/>
      <c r="D17" s="106"/>
      <c r="E17" s="106"/>
      <c r="F17" s="107"/>
      <c r="G17" s="107"/>
    </row>
    <row r="18" spans="1:7">
      <c r="A18" s="105" t="s">
        <v>48</v>
      </c>
      <c r="B18" s="106"/>
      <c r="C18" s="106"/>
      <c r="D18" s="106"/>
      <c r="E18" s="106"/>
      <c r="F18" s="107"/>
      <c r="G18" s="107"/>
    </row>
    <row r="19" spans="1:7">
      <c r="A19" s="105" t="s">
        <v>49</v>
      </c>
      <c r="B19" s="106"/>
      <c r="C19" s="106"/>
      <c r="D19" s="106"/>
      <c r="E19" s="106"/>
      <c r="F19" s="107"/>
      <c r="G19" s="107"/>
    </row>
    <row r="20" spans="1:7">
      <c r="A20" s="108" t="s">
        <v>50</v>
      </c>
      <c r="B20" s="109">
        <f t="shared" ref="B20:G20" si="0">SUM(B4:B19)</f>
        <v>2</v>
      </c>
      <c r="C20" s="109">
        <f t="shared" si="0"/>
        <v>2</v>
      </c>
      <c r="D20" s="110"/>
      <c r="E20" s="110"/>
      <c r="F20" s="446">
        <f t="shared" si="0"/>
        <v>8796788.8399999999</v>
      </c>
      <c r="G20" s="446">
        <f t="shared" si="0"/>
        <v>9264045.5299999993</v>
      </c>
    </row>
  </sheetData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G14" sqref="G14"/>
    </sheetView>
  </sheetViews>
  <sheetFormatPr defaultRowHeight="15"/>
  <cols>
    <col min="1" max="1" width="18" style="324" customWidth="1"/>
    <col min="2" max="2" width="37.75" style="324" customWidth="1"/>
    <col min="3" max="3" width="13.125" style="324" customWidth="1"/>
    <col min="4" max="4" width="18.875" style="324" customWidth="1"/>
    <col min="5" max="5" width="9" style="324"/>
    <col min="6" max="6" width="3.5" style="324" bestFit="1" customWidth="1"/>
    <col min="7" max="7" width="12.875" style="324" customWidth="1"/>
    <col min="8" max="16384" width="9" style="324"/>
  </cols>
  <sheetData>
    <row r="1" spans="1:7">
      <c r="A1" s="324" t="s">
        <v>299</v>
      </c>
      <c r="B1" s="324" t="s">
        <v>206</v>
      </c>
      <c r="E1" s="43"/>
    </row>
    <row r="3" spans="1:7" ht="14.25" customHeight="1">
      <c r="A3" s="772" t="s">
        <v>268</v>
      </c>
      <c r="B3" s="773"/>
      <c r="C3" s="778" t="s">
        <v>16</v>
      </c>
      <c r="D3" s="779" t="s">
        <v>17</v>
      </c>
    </row>
    <row r="4" spans="1:7">
      <c r="A4" s="774"/>
      <c r="B4" s="775"/>
      <c r="C4" s="778"/>
      <c r="D4" s="780"/>
    </row>
    <row r="5" spans="1:7">
      <c r="A5" s="776"/>
      <c r="B5" s="777"/>
      <c r="C5" s="778"/>
      <c r="D5" s="781"/>
    </row>
    <row r="6" spans="1:7" ht="15" customHeight="1">
      <c r="A6" s="779" t="s">
        <v>269</v>
      </c>
      <c r="B6" s="325" t="s">
        <v>270</v>
      </c>
      <c r="C6" s="504">
        <v>4</v>
      </c>
      <c r="D6" s="505">
        <v>272811</v>
      </c>
      <c r="G6" s="392"/>
    </row>
    <row r="7" spans="1:7" ht="29.25" customHeight="1">
      <c r="A7" s="780"/>
      <c r="B7" s="326" t="s">
        <v>485</v>
      </c>
      <c r="C7" s="504">
        <v>0</v>
      </c>
      <c r="D7" s="505">
        <v>0</v>
      </c>
      <c r="G7" s="392"/>
    </row>
    <row r="8" spans="1:7">
      <c r="A8" s="780"/>
      <c r="B8" s="325" t="s">
        <v>271</v>
      </c>
      <c r="C8" s="504">
        <v>374</v>
      </c>
      <c r="D8" s="505">
        <v>39429224.32</v>
      </c>
      <c r="G8" s="392"/>
    </row>
    <row r="9" spans="1:7" ht="30" customHeight="1">
      <c r="A9" s="780"/>
      <c r="B9" s="326" t="s">
        <v>486</v>
      </c>
      <c r="C9" s="504">
        <v>370</v>
      </c>
      <c r="D9" s="505">
        <v>39156413.32</v>
      </c>
      <c r="G9" s="392"/>
    </row>
    <row r="10" spans="1:7">
      <c r="A10" s="780"/>
      <c r="B10" s="325" t="s">
        <v>272</v>
      </c>
      <c r="C10" s="504">
        <v>3</v>
      </c>
      <c r="D10" s="505">
        <v>489619</v>
      </c>
      <c r="G10" s="392"/>
    </row>
    <row r="11" spans="1:7" ht="29.25" customHeight="1">
      <c r="A11" s="781"/>
      <c r="B11" s="327" t="s">
        <v>487</v>
      </c>
      <c r="C11" s="504">
        <v>3</v>
      </c>
      <c r="D11" s="505">
        <v>489619</v>
      </c>
      <c r="G11" s="392"/>
    </row>
  </sheetData>
  <mergeCells count="4">
    <mergeCell ref="A3:B5"/>
    <mergeCell ref="C3:C5"/>
    <mergeCell ref="D3:D5"/>
    <mergeCell ref="A6:A1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8"/>
  <sheetViews>
    <sheetView topLeftCell="A13" zoomScaleNormal="100" workbookViewId="0">
      <selection activeCell="F39" sqref="F39"/>
    </sheetView>
  </sheetViews>
  <sheetFormatPr defaultRowHeight="15"/>
  <cols>
    <col min="1" max="2" width="16.75" style="115" customWidth="1"/>
    <col min="3" max="3" width="27.125" style="115" customWidth="1"/>
    <col min="4" max="4" width="12.125" style="115" customWidth="1"/>
    <col min="5" max="5" width="10.75" style="115" customWidth="1"/>
    <col min="6" max="9" width="17.125" style="115" customWidth="1"/>
    <col min="10" max="13" width="16" style="115" customWidth="1"/>
    <col min="14" max="14" width="9" style="115"/>
    <col min="15" max="16" width="10.25" style="115" bestFit="1" customWidth="1"/>
    <col min="17" max="17" width="11.5" style="115" customWidth="1"/>
    <col min="18" max="18" width="11.25" style="115" customWidth="1"/>
    <col min="19" max="22" width="11.375" style="115" bestFit="1" customWidth="1"/>
    <col min="23" max="23" width="9" style="115"/>
    <col min="24" max="24" width="10" style="115" bestFit="1" customWidth="1"/>
    <col min="25" max="16384" width="9" style="115"/>
  </cols>
  <sheetData>
    <row r="1" spans="1:14">
      <c r="A1" s="115" t="s">
        <v>300</v>
      </c>
      <c r="B1" s="115" t="s">
        <v>206</v>
      </c>
    </row>
    <row r="3" spans="1:14" ht="60.75" customHeight="1">
      <c r="A3" s="690" t="s">
        <v>274</v>
      </c>
      <c r="B3" s="690" t="s">
        <v>275</v>
      </c>
      <c r="C3" s="658" t="s">
        <v>276</v>
      </c>
      <c r="D3" s="737" t="s">
        <v>301</v>
      </c>
      <c r="E3" s="653"/>
      <c r="F3" s="737" t="s">
        <v>302</v>
      </c>
      <c r="G3" s="784"/>
      <c r="H3" s="784"/>
      <c r="I3" s="738"/>
      <c r="J3" s="578" t="s">
        <v>303</v>
      </c>
      <c r="K3" s="580"/>
      <c r="L3" s="578" t="s">
        <v>304</v>
      </c>
      <c r="M3" s="580"/>
      <c r="N3" s="218"/>
    </row>
    <row r="4" spans="1:14" ht="60">
      <c r="A4" s="691"/>
      <c r="B4" s="691"/>
      <c r="C4" s="783"/>
      <c r="D4" s="198" t="s">
        <v>202</v>
      </c>
      <c r="E4" s="198" t="s">
        <v>3</v>
      </c>
      <c r="F4" s="129" t="s">
        <v>280</v>
      </c>
      <c r="G4" s="129" t="s">
        <v>281</v>
      </c>
      <c r="H4" s="129" t="s">
        <v>282</v>
      </c>
      <c r="I4" s="129" t="s">
        <v>283</v>
      </c>
      <c r="J4" s="198" t="s">
        <v>202</v>
      </c>
      <c r="K4" s="198" t="s">
        <v>3</v>
      </c>
      <c r="L4" s="198" t="s">
        <v>202</v>
      </c>
      <c r="M4" s="198" t="s">
        <v>3</v>
      </c>
      <c r="N4" s="218"/>
    </row>
    <row r="5" spans="1:14">
      <c r="A5" s="626" t="s">
        <v>34</v>
      </c>
      <c r="B5" s="129"/>
      <c r="C5" s="198" t="s">
        <v>284</v>
      </c>
      <c r="D5" s="217"/>
      <c r="E5" s="217"/>
      <c r="F5" s="191"/>
      <c r="G5" s="191"/>
      <c r="H5" s="191"/>
      <c r="I5" s="228">
        <f>SUM(F5:H5)</f>
        <v>0</v>
      </c>
      <c r="J5" s="191"/>
      <c r="K5" s="191"/>
      <c r="L5" s="191"/>
      <c r="M5" s="191"/>
      <c r="N5" s="218"/>
    </row>
    <row r="6" spans="1:14">
      <c r="A6" s="626"/>
      <c r="B6" s="129"/>
      <c r="C6" s="198" t="s">
        <v>284</v>
      </c>
      <c r="D6" s="217"/>
      <c r="E6" s="217"/>
      <c r="F6" s="191"/>
      <c r="G6" s="191"/>
      <c r="H6" s="191"/>
      <c r="I6" s="228">
        <f t="shared" ref="I6:I66" si="0">SUM(F6:H6)</f>
        <v>0</v>
      </c>
      <c r="J6" s="191"/>
      <c r="K6" s="191"/>
      <c r="L6" s="191"/>
      <c r="M6" s="191"/>
      <c r="N6" s="218"/>
    </row>
    <row r="7" spans="1:14">
      <c r="A7" s="626"/>
      <c r="B7" s="129"/>
      <c r="C7" s="198" t="s">
        <v>284</v>
      </c>
      <c r="D7" s="217"/>
      <c r="E7" s="217"/>
      <c r="F7" s="191"/>
      <c r="G7" s="191"/>
      <c r="H7" s="191"/>
      <c r="I7" s="228">
        <f t="shared" si="0"/>
        <v>0</v>
      </c>
      <c r="J7" s="191"/>
      <c r="K7" s="191"/>
      <c r="L7" s="191"/>
      <c r="M7" s="191"/>
      <c r="N7" s="218"/>
    </row>
    <row r="8" spans="1:14">
      <c r="A8" s="626" t="s">
        <v>35</v>
      </c>
      <c r="B8" s="129"/>
      <c r="C8" s="198" t="s">
        <v>285</v>
      </c>
      <c r="D8" s="217"/>
      <c r="E8" s="217"/>
      <c r="F8" s="191"/>
      <c r="G8" s="191"/>
      <c r="H8" s="191"/>
      <c r="I8" s="228">
        <f t="shared" si="0"/>
        <v>0</v>
      </c>
      <c r="J8" s="191"/>
      <c r="K8" s="191"/>
      <c r="L8" s="191"/>
      <c r="M8" s="191"/>
      <c r="N8" s="218"/>
    </row>
    <row r="9" spans="1:14">
      <c r="A9" s="626"/>
      <c r="B9" s="129"/>
      <c r="C9" s="198" t="s">
        <v>286</v>
      </c>
      <c r="D9" s="217"/>
      <c r="E9" s="217"/>
      <c r="F9" s="191"/>
      <c r="G9" s="191"/>
      <c r="H9" s="191"/>
      <c r="I9" s="228">
        <f t="shared" si="0"/>
        <v>0</v>
      </c>
      <c r="J9" s="191"/>
      <c r="K9" s="191"/>
      <c r="L9" s="191"/>
      <c r="M9" s="191"/>
      <c r="N9" s="218"/>
    </row>
    <row r="10" spans="1:14">
      <c r="A10" s="626"/>
      <c r="B10" s="129"/>
      <c r="C10" s="198" t="s">
        <v>286</v>
      </c>
      <c r="D10" s="217"/>
      <c r="E10" s="217"/>
      <c r="F10" s="191"/>
      <c r="G10" s="191"/>
      <c r="H10" s="191"/>
      <c r="I10" s="228">
        <f t="shared" si="0"/>
        <v>0</v>
      </c>
      <c r="J10" s="191"/>
      <c r="K10" s="191"/>
      <c r="L10" s="191"/>
      <c r="M10" s="191"/>
      <c r="N10" s="218"/>
    </row>
    <row r="11" spans="1:14">
      <c r="A11" s="657" t="s">
        <v>36</v>
      </c>
      <c r="B11" s="198"/>
      <c r="C11" s="198"/>
      <c r="D11" s="217"/>
      <c r="E11" s="217"/>
      <c r="F11" s="191"/>
      <c r="G11" s="191"/>
      <c r="H11" s="191"/>
      <c r="I11" s="228">
        <f t="shared" si="0"/>
        <v>0</v>
      </c>
      <c r="J11" s="191"/>
      <c r="K11" s="191"/>
      <c r="L11" s="191"/>
      <c r="M11" s="191"/>
      <c r="N11" s="218"/>
    </row>
    <row r="12" spans="1:14">
      <c r="A12" s="657"/>
      <c r="B12" s="198"/>
      <c r="C12" s="198"/>
      <c r="D12" s="217"/>
      <c r="E12" s="217"/>
      <c r="F12" s="191"/>
      <c r="G12" s="191"/>
      <c r="H12" s="191"/>
      <c r="I12" s="228">
        <f t="shared" si="0"/>
        <v>0</v>
      </c>
      <c r="J12" s="191"/>
      <c r="K12" s="191"/>
      <c r="L12" s="191"/>
      <c r="M12" s="191"/>
      <c r="N12" s="218"/>
    </row>
    <row r="13" spans="1:14">
      <c r="A13" s="657"/>
      <c r="B13" s="198"/>
      <c r="C13" s="198"/>
      <c r="D13" s="217"/>
      <c r="E13" s="217"/>
      <c r="F13" s="191"/>
      <c r="G13" s="191"/>
      <c r="H13" s="191"/>
      <c r="I13" s="228">
        <f t="shared" si="0"/>
        <v>0</v>
      </c>
      <c r="J13" s="191"/>
      <c r="K13" s="191"/>
      <c r="L13" s="191"/>
      <c r="M13" s="191"/>
      <c r="N13" s="218"/>
    </row>
    <row r="14" spans="1:14">
      <c r="A14" s="658" t="s">
        <v>37</v>
      </c>
      <c r="B14" s="198"/>
      <c r="C14" s="198"/>
      <c r="D14" s="217"/>
      <c r="E14" s="217"/>
      <c r="F14" s="191"/>
      <c r="G14" s="191"/>
      <c r="H14" s="191"/>
      <c r="I14" s="228">
        <f t="shared" si="0"/>
        <v>0</v>
      </c>
      <c r="J14" s="191"/>
      <c r="K14" s="191"/>
      <c r="L14" s="191"/>
      <c r="M14" s="191"/>
      <c r="N14" s="218"/>
    </row>
    <row r="15" spans="1:14">
      <c r="A15" s="782"/>
      <c r="B15" s="198"/>
      <c r="C15" s="198"/>
      <c r="D15" s="217"/>
      <c r="E15" s="217"/>
      <c r="F15" s="191"/>
      <c r="G15" s="191"/>
      <c r="H15" s="191"/>
      <c r="I15" s="228">
        <f t="shared" si="0"/>
        <v>0</v>
      </c>
      <c r="J15" s="191"/>
      <c r="K15" s="191"/>
      <c r="L15" s="191"/>
      <c r="M15" s="191"/>
      <c r="N15" s="218"/>
    </row>
    <row r="16" spans="1:14">
      <c r="A16" s="782"/>
      <c r="B16" s="198"/>
      <c r="C16" s="198"/>
      <c r="D16" s="217"/>
      <c r="E16" s="217"/>
      <c r="F16" s="191"/>
      <c r="G16" s="191"/>
      <c r="H16" s="191"/>
      <c r="I16" s="228">
        <f t="shared" si="0"/>
        <v>0</v>
      </c>
      <c r="J16" s="191"/>
      <c r="K16" s="191"/>
      <c r="L16" s="191"/>
      <c r="M16" s="191"/>
      <c r="N16" s="218"/>
    </row>
    <row r="17" spans="1:24" ht="25.5">
      <c r="A17" s="658" t="s">
        <v>38</v>
      </c>
      <c r="B17" s="376" t="s">
        <v>532</v>
      </c>
      <c r="C17" s="380" t="s">
        <v>533</v>
      </c>
      <c r="D17" s="378">
        <v>1329867</v>
      </c>
      <c r="E17" s="378">
        <v>2090000</v>
      </c>
      <c r="F17" s="504">
        <v>2</v>
      </c>
      <c r="G17" s="504">
        <v>0</v>
      </c>
      <c r="H17" s="504">
        <v>45</v>
      </c>
      <c r="I17" s="228">
        <f t="shared" si="0"/>
        <v>47</v>
      </c>
      <c r="J17" s="502">
        <v>3850942.5599999991</v>
      </c>
      <c r="K17" s="502">
        <v>6063297.0099999998</v>
      </c>
      <c r="L17" s="502">
        <v>898755.27</v>
      </c>
      <c r="M17" s="502">
        <v>1416004.66</v>
      </c>
      <c r="N17" s="218"/>
      <c r="O17" s="491"/>
      <c r="P17" s="491"/>
      <c r="Q17" s="491"/>
      <c r="R17" s="491"/>
      <c r="S17" s="491"/>
      <c r="T17" s="491"/>
      <c r="U17" s="491"/>
      <c r="V17" s="491"/>
      <c r="X17" s="387"/>
    </row>
    <row r="18" spans="1:24" ht="25.5">
      <c r="A18" s="782"/>
      <c r="B18" s="376" t="s">
        <v>535</v>
      </c>
      <c r="C18" s="380" t="s">
        <v>536</v>
      </c>
      <c r="D18" s="378">
        <v>997400.25</v>
      </c>
      <c r="E18" s="378">
        <v>1567500</v>
      </c>
      <c r="F18" s="504">
        <v>1</v>
      </c>
      <c r="G18" s="504">
        <v>0</v>
      </c>
      <c r="H18" s="504">
        <v>55</v>
      </c>
      <c r="I18" s="228">
        <f t="shared" si="0"/>
        <v>56</v>
      </c>
      <c r="J18" s="502">
        <v>2240246.5100000002</v>
      </c>
      <c r="K18" s="502">
        <v>3529859.35</v>
      </c>
      <c r="L18" s="502">
        <v>519520.13</v>
      </c>
      <c r="M18" s="502">
        <v>819875.41000000015</v>
      </c>
      <c r="N18" s="218"/>
      <c r="O18" s="491"/>
      <c r="P18" s="491"/>
      <c r="Q18" s="491"/>
      <c r="R18" s="491"/>
      <c r="S18" s="491"/>
      <c r="T18" s="491"/>
      <c r="U18" s="491"/>
      <c r="V18" s="491"/>
      <c r="X18" s="387"/>
    </row>
    <row r="19" spans="1:24" ht="25.5">
      <c r="A19" s="782"/>
      <c r="B19" s="376" t="s">
        <v>537</v>
      </c>
      <c r="C19" s="380" t="s">
        <v>538</v>
      </c>
      <c r="D19" s="378">
        <v>678184.74</v>
      </c>
      <c r="E19" s="378">
        <v>1065825.46</v>
      </c>
      <c r="F19" s="504">
        <v>1</v>
      </c>
      <c r="G19" s="504">
        <v>0</v>
      </c>
      <c r="H19" s="504">
        <v>22</v>
      </c>
      <c r="I19" s="228">
        <f t="shared" si="0"/>
        <v>23</v>
      </c>
      <c r="J19" s="502">
        <v>1812887.8300000003</v>
      </c>
      <c r="K19" s="502">
        <v>2852308.67</v>
      </c>
      <c r="L19" s="502">
        <v>417150.54000000004</v>
      </c>
      <c r="M19" s="502">
        <v>656528.59000000008</v>
      </c>
      <c r="N19" s="218"/>
      <c r="O19" s="491"/>
      <c r="P19" s="491"/>
      <c r="Q19" s="491"/>
      <c r="R19" s="491"/>
      <c r="S19" s="491"/>
      <c r="T19" s="491"/>
      <c r="U19" s="491"/>
      <c r="V19" s="491"/>
      <c r="X19" s="387"/>
    </row>
    <row r="20" spans="1:24" ht="25.5">
      <c r="A20" s="782"/>
      <c r="B20" s="376" t="s">
        <v>539</v>
      </c>
      <c r="C20" s="380" t="s">
        <v>540</v>
      </c>
      <c r="D20" s="378">
        <v>1113525</v>
      </c>
      <c r="E20" s="378">
        <v>1750000</v>
      </c>
      <c r="F20" s="504">
        <v>4</v>
      </c>
      <c r="G20" s="504">
        <v>0</v>
      </c>
      <c r="H20" s="504">
        <v>16</v>
      </c>
      <c r="I20" s="228">
        <f t="shared" si="0"/>
        <v>20</v>
      </c>
      <c r="J20" s="502">
        <v>1915377.1600000001</v>
      </c>
      <c r="K20" s="502">
        <v>3013814.8899999997</v>
      </c>
      <c r="L20" s="502">
        <v>443903.94999999995</v>
      </c>
      <c r="M20" s="502">
        <v>700070.55</v>
      </c>
      <c r="N20" s="218"/>
      <c r="O20" s="491"/>
      <c r="P20" s="491"/>
      <c r="Q20" s="491"/>
      <c r="R20" s="491"/>
      <c r="S20" s="491"/>
      <c r="T20" s="491"/>
      <c r="U20" s="491"/>
      <c r="V20" s="491"/>
      <c r="X20" s="387"/>
    </row>
    <row r="21" spans="1:24" ht="25.5">
      <c r="A21" s="782"/>
      <c r="B21" s="376" t="s">
        <v>541</v>
      </c>
      <c r="C21" s="380" t="s">
        <v>542</v>
      </c>
      <c r="D21" s="378">
        <v>1049895</v>
      </c>
      <c r="E21" s="378">
        <v>1650000</v>
      </c>
      <c r="F21" s="504">
        <v>2</v>
      </c>
      <c r="G21" s="504">
        <v>0</v>
      </c>
      <c r="H21" s="504">
        <v>46</v>
      </c>
      <c r="I21" s="228">
        <f t="shared" si="0"/>
        <v>48</v>
      </c>
      <c r="J21" s="502">
        <v>2701536.17</v>
      </c>
      <c r="K21" s="502">
        <v>4301589.9200000009</v>
      </c>
      <c r="L21" s="502">
        <v>627452.35000000021</v>
      </c>
      <c r="M21" s="502">
        <v>999486.28000000026</v>
      </c>
      <c r="N21" s="218"/>
      <c r="O21" s="491"/>
      <c r="P21" s="491"/>
      <c r="Q21" s="491"/>
      <c r="R21" s="491"/>
      <c r="S21" s="491"/>
      <c r="T21" s="491"/>
      <c r="U21" s="491"/>
      <c r="V21" s="491"/>
      <c r="X21" s="387"/>
    </row>
    <row r="22" spans="1:24" ht="25.5">
      <c r="A22" s="782"/>
      <c r="B22" s="376" t="s">
        <v>543</v>
      </c>
      <c r="C22" s="380" t="s">
        <v>544</v>
      </c>
      <c r="D22" s="378">
        <v>2179327.5</v>
      </c>
      <c r="E22" s="378">
        <v>3425000</v>
      </c>
      <c r="F22" s="504">
        <v>12</v>
      </c>
      <c r="G22" s="504">
        <v>0</v>
      </c>
      <c r="H22" s="504">
        <v>36</v>
      </c>
      <c r="I22" s="228">
        <f t="shared" si="0"/>
        <v>48</v>
      </c>
      <c r="J22" s="502">
        <v>4434991.0600000005</v>
      </c>
      <c r="K22" s="502">
        <v>6988285.4900000002</v>
      </c>
      <c r="L22" s="502">
        <v>1029980.5499999998</v>
      </c>
      <c r="M22" s="502">
        <v>1628218.8800000001</v>
      </c>
      <c r="N22" s="218"/>
      <c r="O22" s="491"/>
      <c r="P22" s="491"/>
      <c r="Q22" s="491"/>
      <c r="R22" s="491"/>
      <c r="S22" s="491"/>
      <c r="T22" s="491"/>
      <c r="U22" s="491"/>
      <c r="V22" s="491"/>
      <c r="X22" s="387"/>
    </row>
    <row r="23" spans="1:24" ht="25.5">
      <c r="A23" s="782"/>
      <c r="B23" s="376" t="s">
        <v>545</v>
      </c>
      <c r="C23" s="380" t="s">
        <v>546</v>
      </c>
      <c r="D23" s="378">
        <v>874912.5</v>
      </c>
      <c r="E23" s="378">
        <v>1375000</v>
      </c>
      <c r="F23" s="504">
        <v>7</v>
      </c>
      <c r="G23" s="504">
        <v>1</v>
      </c>
      <c r="H23" s="504">
        <v>18</v>
      </c>
      <c r="I23" s="228">
        <f t="shared" si="0"/>
        <v>26</v>
      </c>
      <c r="J23" s="502">
        <v>2396055.1500000004</v>
      </c>
      <c r="K23" s="502">
        <v>3766125.9200000004</v>
      </c>
      <c r="L23" s="502">
        <v>550060.23999999987</v>
      </c>
      <c r="M23" s="502">
        <v>871219.39999999979</v>
      </c>
      <c r="N23" s="218"/>
      <c r="O23" s="491"/>
      <c r="P23" s="491"/>
      <c r="Q23" s="491"/>
      <c r="R23" s="491"/>
      <c r="S23" s="491"/>
      <c r="T23" s="491"/>
      <c r="U23" s="491"/>
      <c r="V23" s="491"/>
      <c r="X23" s="387"/>
    </row>
    <row r="24" spans="1:24" ht="25.5">
      <c r="A24" s="782"/>
      <c r="B24" s="376" t="s">
        <v>547</v>
      </c>
      <c r="C24" s="380" t="s">
        <v>548</v>
      </c>
      <c r="D24" s="378">
        <v>1049895</v>
      </c>
      <c r="E24" s="378">
        <v>1650000</v>
      </c>
      <c r="F24" s="504">
        <v>1</v>
      </c>
      <c r="G24" s="504">
        <v>0</v>
      </c>
      <c r="H24" s="504">
        <v>32</v>
      </c>
      <c r="I24" s="228">
        <f t="shared" si="0"/>
        <v>33</v>
      </c>
      <c r="J24" s="502">
        <v>2222019.31</v>
      </c>
      <c r="K24" s="502">
        <v>3494465.7300000004</v>
      </c>
      <c r="L24" s="502">
        <v>519791.09999999992</v>
      </c>
      <c r="M24" s="502">
        <v>817900.32000000018</v>
      </c>
      <c r="N24" s="218"/>
      <c r="O24" s="491"/>
      <c r="P24" s="491"/>
      <c r="Q24" s="491"/>
      <c r="R24" s="491"/>
      <c r="S24" s="491"/>
      <c r="T24" s="491"/>
      <c r="U24" s="491"/>
      <c r="V24" s="491"/>
      <c r="X24" s="387"/>
    </row>
    <row r="25" spans="1:24" ht="25.5">
      <c r="A25" s="782"/>
      <c r="B25" s="376" t="s">
        <v>549</v>
      </c>
      <c r="C25" s="380" t="s">
        <v>550</v>
      </c>
      <c r="D25" s="378">
        <v>1843679.25</v>
      </c>
      <c r="E25" s="378">
        <v>2897500</v>
      </c>
      <c r="F25" s="504">
        <v>1</v>
      </c>
      <c r="G25" s="504">
        <v>0</v>
      </c>
      <c r="H25" s="504">
        <v>53</v>
      </c>
      <c r="I25" s="228">
        <f t="shared" si="0"/>
        <v>54</v>
      </c>
      <c r="J25" s="502">
        <v>5234605.2099999981</v>
      </c>
      <c r="K25" s="502">
        <v>8233288.8899999978</v>
      </c>
      <c r="L25" s="502">
        <v>1218936.6100000001</v>
      </c>
      <c r="M25" s="502">
        <v>1918210.6600000004</v>
      </c>
      <c r="N25" s="218"/>
      <c r="O25" s="491"/>
      <c r="P25" s="491"/>
      <c r="Q25" s="491"/>
      <c r="R25" s="491"/>
      <c r="S25" s="491"/>
      <c r="T25" s="491"/>
      <c r="U25" s="491"/>
      <c r="V25" s="491"/>
      <c r="X25" s="387"/>
    </row>
    <row r="26" spans="1:24" ht="25.5">
      <c r="A26" s="782"/>
      <c r="B26" s="376" t="s">
        <v>551</v>
      </c>
      <c r="C26" s="380" t="s">
        <v>552</v>
      </c>
      <c r="D26" s="378">
        <v>1105571.25</v>
      </c>
      <c r="E26" s="378">
        <v>1737500</v>
      </c>
      <c r="F26" s="504">
        <v>2</v>
      </c>
      <c r="G26" s="504">
        <v>0</v>
      </c>
      <c r="H26" s="504">
        <v>46</v>
      </c>
      <c r="I26" s="228">
        <f t="shared" si="0"/>
        <v>48</v>
      </c>
      <c r="J26" s="502">
        <v>2998778.51</v>
      </c>
      <c r="K26" s="502">
        <v>4713565.1100000003</v>
      </c>
      <c r="L26" s="502">
        <v>695947.94</v>
      </c>
      <c r="M26" s="502">
        <v>1095453.4899999998</v>
      </c>
      <c r="N26" s="218"/>
      <c r="O26" s="491"/>
      <c r="P26" s="491"/>
      <c r="Q26" s="491"/>
      <c r="R26" s="491"/>
      <c r="S26" s="491"/>
      <c r="T26" s="491"/>
      <c r="U26" s="491"/>
      <c r="V26" s="491"/>
      <c r="X26" s="387"/>
    </row>
    <row r="27" spans="1:24" ht="25.5">
      <c r="A27" s="782"/>
      <c r="B27" s="376" t="s">
        <v>553</v>
      </c>
      <c r="C27" s="380" t="s">
        <v>554</v>
      </c>
      <c r="D27" s="378">
        <v>2492705.25</v>
      </c>
      <c r="E27" s="378">
        <v>3917500</v>
      </c>
      <c r="F27" s="504">
        <v>13</v>
      </c>
      <c r="G27" s="504">
        <v>0</v>
      </c>
      <c r="H27" s="504">
        <v>47</v>
      </c>
      <c r="I27" s="228">
        <f t="shared" si="0"/>
        <v>60</v>
      </c>
      <c r="J27" s="502">
        <v>5637055.7400000002</v>
      </c>
      <c r="K27" s="502">
        <v>8867437.5599999987</v>
      </c>
      <c r="L27" s="502">
        <v>1309333.1800000006</v>
      </c>
      <c r="M27" s="502">
        <v>2066378.1500000001</v>
      </c>
      <c r="N27" s="218"/>
      <c r="O27" s="491"/>
      <c r="P27" s="491"/>
      <c r="Q27" s="491"/>
      <c r="R27" s="491"/>
      <c r="S27" s="491"/>
      <c r="T27" s="491"/>
      <c r="U27" s="491"/>
      <c r="V27" s="491"/>
      <c r="X27" s="387"/>
    </row>
    <row r="28" spans="1:24" ht="38.25">
      <c r="A28" s="782"/>
      <c r="B28" s="376" t="s">
        <v>555</v>
      </c>
      <c r="C28" s="380" t="s">
        <v>556</v>
      </c>
      <c r="D28" s="378">
        <v>1224877.5</v>
      </c>
      <c r="E28" s="378">
        <v>1925000</v>
      </c>
      <c r="F28" s="504">
        <v>14</v>
      </c>
      <c r="G28" s="504">
        <v>0</v>
      </c>
      <c r="H28" s="504">
        <v>28</v>
      </c>
      <c r="I28" s="228">
        <f t="shared" si="0"/>
        <v>42</v>
      </c>
      <c r="J28" s="502">
        <v>3392001.3100000005</v>
      </c>
      <c r="K28" s="502">
        <v>5331545.97</v>
      </c>
      <c r="L28" s="502">
        <v>785128.49999999988</v>
      </c>
      <c r="M28" s="502">
        <v>1238701.23</v>
      </c>
      <c r="N28" s="218"/>
      <c r="O28" s="491"/>
      <c r="P28" s="491"/>
      <c r="Q28" s="491"/>
      <c r="R28" s="491"/>
      <c r="S28" s="491"/>
      <c r="T28" s="491"/>
      <c r="U28" s="491"/>
      <c r="V28" s="491"/>
      <c r="X28" s="387"/>
    </row>
    <row r="29" spans="1:24">
      <c r="A29" s="782"/>
      <c r="B29" s="376" t="s">
        <v>557</v>
      </c>
      <c r="C29" s="380" t="s">
        <v>558</v>
      </c>
      <c r="D29" s="378">
        <v>1746643.5</v>
      </c>
      <c r="E29" s="378">
        <v>2745000</v>
      </c>
      <c r="F29" s="504">
        <v>8</v>
      </c>
      <c r="G29" s="504">
        <v>0</v>
      </c>
      <c r="H29" s="504">
        <v>56</v>
      </c>
      <c r="I29" s="228">
        <f t="shared" si="0"/>
        <v>64</v>
      </c>
      <c r="J29" s="502">
        <v>5147998.370000001</v>
      </c>
      <c r="K29" s="502">
        <v>8108873.0200000005</v>
      </c>
      <c r="L29" s="502">
        <v>1197786.4499999997</v>
      </c>
      <c r="M29" s="502">
        <v>1893475.99</v>
      </c>
      <c r="N29" s="218"/>
      <c r="O29" s="491"/>
      <c r="P29" s="491"/>
      <c r="Q29" s="491"/>
      <c r="R29" s="491"/>
      <c r="S29" s="491"/>
      <c r="T29" s="491"/>
      <c r="U29" s="491"/>
      <c r="V29" s="491"/>
      <c r="X29" s="387"/>
    </row>
    <row r="30" spans="1:24" ht="25.5">
      <c r="A30" s="782"/>
      <c r="B30" s="376" t="s">
        <v>559</v>
      </c>
      <c r="C30" s="380" t="s">
        <v>560</v>
      </c>
      <c r="D30" s="378">
        <v>816054.75</v>
      </c>
      <c r="E30" s="378">
        <v>1282500</v>
      </c>
      <c r="F30" s="504">
        <v>2</v>
      </c>
      <c r="G30" s="504">
        <v>0</v>
      </c>
      <c r="H30" s="504">
        <v>12</v>
      </c>
      <c r="I30" s="228">
        <f t="shared" si="0"/>
        <v>14</v>
      </c>
      <c r="J30" s="502">
        <v>1124994.1899999997</v>
      </c>
      <c r="K30" s="502">
        <v>1773920.0599999998</v>
      </c>
      <c r="L30" s="502">
        <v>261958.26</v>
      </c>
      <c r="M30" s="502">
        <v>412864.77999999997</v>
      </c>
      <c r="N30" s="218"/>
      <c r="O30" s="491"/>
      <c r="P30" s="491"/>
      <c r="Q30" s="491"/>
      <c r="R30" s="491"/>
      <c r="S30" s="491"/>
      <c r="T30" s="491"/>
      <c r="U30" s="491"/>
      <c r="V30" s="491"/>
      <c r="X30" s="387"/>
    </row>
    <row r="31" spans="1:24" ht="25.5">
      <c r="A31" s="782"/>
      <c r="B31" s="376" t="s">
        <v>561</v>
      </c>
      <c r="C31" s="380" t="s">
        <v>562</v>
      </c>
      <c r="D31" s="378">
        <v>644253.75</v>
      </c>
      <c r="E31" s="378">
        <v>1012500</v>
      </c>
      <c r="F31" s="504">
        <v>0</v>
      </c>
      <c r="G31" s="504">
        <v>0</v>
      </c>
      <c r="H31" s="504">
        <v>6</v>
      </c>
      <c r="I31" s="228">
        <f t="shared" si="0"/>
        <v>6</v>
      </c>
      <c r="J31" s="502">
        <v>524811.92000000004</v>
      </c>
      <c r="K31" s="502">
        <v>824786.97</v>
      </c>
      <c r="L31" s="502">
        <v>121847.78</v>
      </c>
      <c r="M31" s="502">
        <v>191658.91</v>
      </c>
      <c r="N31" s="218"/>
      <c r="O31" s="491"/>
      <c r="P31" s="491"/>
      <c r="Q31" s="491"/>
      <c r="R31" s="491"/>
      <c r="S31" s="491"/>
      <c r="T31" s="491"/>
      <c r="U31" s="491"/>
      <c r="V31" s="491"/>
      <c r="X31" s="387"/>
    </row>
    <row r="32" spans="1:24" ht="25.5">
      <c r="A32" s="782"/>
      <c r="B32" s="376" t="s">
        <v>563</v>
      </c>
      <c r="C32" s="380" t="s">
        <v>564</v>
      </c>
      <c r="D32" s="378">
        <v>1002172.5</v>
      </c>
      <c r="E32" s="378">
        <v>1575000</v>
      </c>
      <c r="F32" s="504">
        <v>0</v>
      </c>
      <c r="G32" s="504">
        <v>0</v>
      </c>
      <c r="H32" s="504">
        <v>38</v>
      </c>
      <c r="I32" s="228">
        <f t="shared" si="0"/>
        <v>38</v>
      </c>
      <c r="J32" s="502">
        <v>2357401.35</v>
      </c>
      <c r="K32" s="502">
        <v>3749660.040000001</v>
      </c>
      <c r="L32" s="502">
        <v>545266.15000000014</v>
      </c>
      <c r="M32" s="502">
        <v>867466.29000000015</v>
      </c>
      <c r="N32" s="218"/>
      <c r="O32" s="491"/>
      <c r="P32" s="491"/>
      <c r="Q32" s="491"/>
      <c r="R32" s="491"/>
      <c r="S32" s="491"/>
      <c r="T32" s="491"/>
      <c r="U32" s="491"/>
      <c r="V32" s="491"/>
      <c r="X32" s="387"/>
    </row>
    <row r="33" spans="1:24">
      <c r="A33" s="782"/>
      <c r="B33" s="376" t="s">
        <v>565</v>
      </c>
      <c r="C33" s="380" t="s">
        <v>566</v>
      </c>
      <c r="D33" s="378">
        <v>2274772.5</v>
      </c>
      <c r="E33" s="378">
        <v>3575000</v>
      </c>
      <c r="F33" s="504">
        <v>7</v>
      </c>
      <c r="G33" s="504">
        <v>0</v>
      </c>
      <c r="H33" s="504">
        <v>42</v>
      </c>
      <c r="I33" s="228">
        <f t="shared" si="0"/>
        <v>49</v>
      </c>
      <c r="J33" s="502">
        <v>4099385.7899999996</v>
      </c>
      <c r="K33" s="502">
        <v>6451195.9299999997</v>
      </c>
      <c r="L33" s="502">
        <v>954736.13</v>
      </c>
      <c r="M33" s="502">
        <v>1505529.42</v>
      </c>
      <c r="N33" s="218"/>
      <c r="O33" s="491"/>
      <c r="P33" s="491"/>
      <c r="Q33" s="491"/>
      <c r="R33" s="491"/>
      <c r="S33" s="491"/>
      <c r="T33" s="491"/>
      <c r="U33" s="491"/>
      <c r="V33" s="491"/>
      <c r="X33" s="387"/>
    </row>
    <row r="34" spans="1:24">
      <c r="A34" s="658" t="s">
        <v>39</v>
      </c>
      <c r="B34" s="198"/>
      <c r="C34" s="198"/>
      <c r="D34" s="217"/>
      <c r="E34" s="217"/>
      <c r="F34" s="191"/>
      <c r="G34" s="377"/>
      <c r="H34" s="191"/>
      <c r="I34" s="228">
        <f t="shared" si="0"/>
        <v>0</v>
      </c>
      <c r="J34" s="191"/>
      <c r="K34" s="191"/>
      <c r="L34" s="191"/>
      <c r="M34" s="191"/>
      <c r="N34" s="218"/>
    </row>
    <row r="35" spans="1:24">
      <c r="A35" s="782"/>
      <c r="B35" s="198"/>
      <c r="C35" s="198"/>
      <c r="D35" s="217"/>
      <c r="E35" s="217"/>
      <c r="F35" s="191"/>
      <c r="G35" s="191"/>
      <c r="H35" s="191"/>
      <c r="I35" s="228">
        <f t="shared" si="0"/>
        <v>0</v>
      </c>
      <c r="J35" s="191"/>
      <c r="K35" s="191"/>
      <c r="L35" s="191"/>
      <c r="M35" s="191"/>
      <c r="N35" s="218"/>
    </row>
    <row r="36" spans="1:24">
      <c r="A36" s="782"/>
      <c r="B36" s="198"/>
      <c r="C36" s="198"/>
      <c r="D36" s="217"/>
      <c r="E36" s="217"/>
      <c r="F36" s="191"/>
      <c r="G36" s="191"/>
      <c r="H36" s="191"/>
      <c r="I36" s="228">
        <f t="shared" si="0"/>
        <v>0</v>
      </c>
      <c r="J36" s="191"/>
      <c r="K36" s="191"/>
      <c r="L36" s="191"/>
      <c r="M36" s="191"/>
      <c r="N36" s="218"/>
    </row>
    <row r="37" spans="1:24">
      <c r="A37" s="658" t="s">
        <v>40</v>
      </c>
      <c r="B37" s="198"/>
      <c r="C37" s="198"/>
      <c r="D37" s="217"/>
      <c r="E37" s="217"/>
      <c r="F37" s="191"/>
      <c r="G37" s="191"/>
      <c r="H37" s="191"/>
      <c r="I37" s="228">
        <f t="shared" si="0"/>
        <v>0</v>
      </c>
      <c r="J37" s="191"/>
      <c r="K37" s="191"/>
      <c r="L37" s="191"/>
      <c r="M37" s="191"/>
      <c r="N37" s="218"/>
    </row>
    <row r="38" spans="1:24">
      <c r="A38" s="782"/>
      <c r="B38" s="198"/>
      <c r="C38" s="198"/>
      <c r="D38" s="217"/>
      <c r="E38" s="217"/>
      <c r="F38" s="191"/>
      <c r="G38" s="191"/>
      <c r="H38" s="191"/>
      <c r="I38" s="228">
        <f t="shared" si="0"/>
        <v>0</v>
      </c>
      <c r="J38" s="191"/>
      <c r="K38" s="191"/>
      <c r="L38" s="191"/>
      <c r="M38" s="191"/>
      <c r="N38" s="218"/>
    </row>
    <row r="39" spans="1:24">
      <c r="A39" s="782"/>
      <c r="B39" s="198"/>
      <c r="C39" s="198"/>
      <c r="D39" s="217"/>
      <c r="E39" s="217"/>
      <c r="F39" s="191"/>
      <c r="G39" s="191"/>
      <c r="H39" s="191"/>
      <c r="I39" s="228">
        <f t="shared" si="0"/>
        <v>0</v>
      </c>
      <c r="J39" s="191"/>
      <c r="K39" s="191"/>
      <c r="L39" s="191"/>
      <c r="M39" s="191"/>
      <c r="N39" s="218"/>
    </row>
    <row r="40" spans="1:24">
      <c r="A40" s="658" t="s">
        <v>41</v>
      </c>
      <c r="B40" s="198"/>
      <c r="C40" s="198"/>
      <c r="D40" s="217"/>
      <c r="E40" s="217"/>
      <c r="F40" s="191"/>
      <c r="G40" s="191"/>
      <c r="H40" s="191"/>
      <c r="I40" s="228">
        <f t="shared" si="0"/>
        <v>0</v>
      </c>
      <c r="J40" s="191"/>
      <c r="K40" s="191"/>
      <c r="L40" s="191"/>
      <c r="M40" s="191"/>
      <c r="N40" s="218"/>
    </row>
    <row r="41" spans="1:24">
      <c r="A41" s="782"/>
      <c r="B41" s="198"/>
      <c r="C41" s="198"/>
      <c r="D41" s="217"/>
      <c r="E41" s="217"/>
      <c r="F41" s="191"/>
      <c r="G41" s="191"/>
      <c r="H41" s="191"/>
      <c r="I41" s="228">
        <f t="shared" si="0"/>
        <v>0</v>
      </c>
      <c r="J41" s="191"/>
      <c r="K41" s="191"/>
      <c r="L41" s="191"/>
      <c r="M41" s="191"/>
      <c r="N41" s="218"/>
    </row>
    <row r="42" spans="1:24">
      <c r="A42" s="782"/>
      <c r="B42" s="198"/>
      <c r="C42" s="198"/>
      <c r="D42" s="217"/>
      <c r="E42" s="217"/>
      <c r="F42" s="191"/>
      <c r="G42" s="191"/>
      <c r="H42" s="191"/>
      <c r="I42" s="228">
        <f t="shared" si="0"/>
        <v>0</v>
      </c>
      <c r="J42" s="191"/>
      <c r="K42" s="191"/>
      <c r="L42" s="191"/>
      <c r="M42" s="191"/>
      <c r="N42" s="218"/>
    </row>
    <row r="43" spans="1:24">
      <c r="A43" s="658" t="s">
        <v>42</v>
      </c>
      <c r="B43" s="198"/>
      <c r="C43" s="198"/>
      <c r="D43" s="217"/>
      <c r="E43" s="217"/>
      <c r="F43" s="191"/>
      <c r="G43" s="191"/>
      <c r="H43" s="191"/>
      <c r="I43" s="228">
        <f t="shared" si="0"/>
        <v>0</v>
      </c>
      <c r="J43" s="191"/>
      <c r="K43" s="191"/>
      <c r="L43" s="191"/>
      <c r="M43" s="191"/>
      <c r="N43" s="218"/>
    </row>
    <row r="44" spans="1:24">
      <c r="A44" s="782"/>
      <c r="B44" s="198"/>
      <c r="C44" s="198"/>
      <c r="D44" s="217"/>
      <c r="E44" s="217"/>
      <c r="F44" s="191"/>
      <c r="G44" s="191"/>
      <c r="H44" s="191"/>
      <c r="I44" s="228">
        <f t="shared" si="0"/>
        <v>0</v>
      </c>
      <c r="J44" s="191"/>
      <c r="K44" s="191"/>
      <c r="L44" s="191"/>
      <c r="M44" s="191"/>
      <c r="N44" s="218"/>
    </row>
    <row r="45" spans="1:24">
      <c r="A45" s="782"/>
      <c r="B45" s="198"/>
      <c r="C45" s="198"/>
      <c r="D45" s="217"/>
      <c r="E45" s="217"/>
      <c r="F45" s="191"/>
      <c r="G45" s="191"/>
      <c r="H45" s="191"/>
      <c r="I45" s="228">
        <f t="shared" si="0"/>
        <v>0</v>
      </c>
      <c r="J45" s="191"/>
      <c r="K45" s="191"/>
      <c r="L45" s="191"/>
      <c r="M45" s="191"/>
      <c r="N45" s="218"/>
    </row>
    <row r="46" spans="1:24">
      <c r="A46" s="658" t="s">
        <v>43</v>
      </c>
      <c r="B46" s="198"/>
      <c r="C46" s="198"/>
      <c r="D46" s="217"/>
      <c r="E46" s="217"/>
      <c r="F46" s="191"/>
      <c r="G46" s="191"/>
      <c r="H46" s="191"/>
      <c r="I46" s="228">
        <f t="shared" si="0"/>
        <v>0</v>
      </c>
      <c r="J46" s="191"/>
      <c r="K46" s="191"/>
      <c r="L46" s="191"/>
      <c r="M46" s="191"/>
      <c r="N46" s="218"/>
    </row>
    <row r="47" spans="1:24">
      <c r="A47" s="782"/>
      <c r="B47" s="198"/>
      <c r="C47" s="198"/>
      <c r="D47" s="217"/>
      <c r="E47" s="217"/>
      <c r="F47" s="191"/>
      <c r="G47" s="191"/>
      <c r="H47" s="191"/>
      <c r="I47" s="228">
        <f t="shared" si="0"/>
        <v>0</v>
      </c>
      <c r="J47" s="191"/>
      <c r="K47" s="191"/>
      <c r="L47" s="191"/>
      <c r="M47" s="191"/>
      <c r="N47" s="218"/>
    </row>
    <row r="48" spans="1:24">
      <c r="A48" s="782"/>
      <c r="B48" s="198"/>
      <c r="C48" s="198"/>
      <c r="D48" s="217"/>
      <c r="E48" s="217"/>
      <c r="F48" s="191"/>
      <c r="G48" s="191"/>
      <c r="H48" s="191"/>
      <c r="I48" s="228">
        <f t="shared" si="0"/>
        <v>0</v>
      </c>
      <c r="J48" s="191"/>
      <c r="K48" s="191"/>
      <c r="L48" s="191"/>
      <c r="M48" s="191"/>
      <c r="N48" s="218"/>
    </row>
    <row r="49" spans="1:14">
      <c r="A49" s="658" t="s">
        <v>44</v>
      </c>
      <c r="B49" s="198"/>
      <c r="C49" s="198"/>
      <c r="D49" s="217"/>
      <c r="E49" s="217"/>
      <c r="F49" s="191"/>
      <c r="G49" s="191"/>
      <c r="H49" s="191"/>
      <c r="I49" s="228">
        <f t="shared" si="0"/>
        <v>0</v>
      </c>
      <c r="J49" s="191"/>
      <c r="K49" s="191"/>
      <c r="L49" s="191"/>
      <c r="M49" s="191"/>
      <c r="N49" s="218"/>
    </row>
    <row r="50" spans="1:14">
      <c r="A50" s="782"/>
      <c r="B50" s="198"/>
      <c r="C50" s="198"/>
      <c r="D50" s="217"/>
      <c r="E50" s="217"/>
      <c r="F50" s="191"/>
      <c r="G50" s="191"/>
      <c r="H50" s="191"/>
      <c r="I50" s="228">
        <f t="shared" si="0"/>
        <v>0</v>
      </c>
      <c r="J50" s="191"/>
      <c r="K50" s="191"/>
      <c r="L50" s="191"/>
      <c r="M50" s="191"/>
      <c r="N50" s="218"/>
    </row>
    <row r="51" spans="1:14">
      <c r="A51" s="782"/>
      <c r="B51" s="198"/>
      <c r="C51" s="198"/>
      <c r="D51" s="217"/>
      <c r="E51" s="217"/>
      <c r="F51" s="191"/>
      <c r="G51" s="191"/>
      <c r="H51" s="191"/>
      <c r="I51" s="228">
        <f t="shared" si="0"/>
        <v>0</v>
      </c>
      <c r="J51" s="191"/>
      <c r="K51" s="191"/>
      <c r="L51" s="191"/>
      <c r="M51" s="191"/>
      <c r="N51" s="218"/>
    </row>
    <row r="52" spans="1:14">
      <c r="A52" s="658" t="s">
        <v>45</v>
      </c>
      <c r="B52" s="198"/>
      <c r="C52" s="198"/>
      <c r="D52" s="217"/>
      <c r="E52" s="217"/>
      <c r="F52" s="191"/>
      <c r="G52" s="191"/>
      <c r="H52" s="191"/>
      <c r="I52" s="228">
        <f t="shared" si="0"/>
        <v>0</v>
      </c>
      <c r="J52" s="191"/>
      <c r="K52" s="191"/>
      <c r="L52" s="191"/>
      <c r="M52" s="191"/>
      <c r="N52" s="218"/>
    </row>
    <row r="53" spans="1:14">
      <c r="A53" s="782"/>
      <c r="B53" s="198"/>
      <c r="C53" s="198"/>
      <c r="D53" s="217"/>
      <c r="E53" s="217"/>
      <c r="F53" s="191"/>
      <c r="G53" s="191"/>
      <c r="H53" s="191"/>
      <c r="I53" s="228">
        <f t="shared" si="0"/>
        <v>0</v>
      </c>
      <c r="J53" s="191"/>
      <c r="K53" s="191"/>
      <c r="L53" s="191"/>
      <c r="M53" s="191"/>
      <c r="N53" s="218"/>
    </row>
    <row r="54" spans="1:14">
      <c r="A54" s="782"/>
      <c r="B54" s="198"/>
      <c r="C54" s="198"/>
      <c r="D54" s="217"/>
      <c r="E54" s="217"/>
      <c r="F54" s="191"/>
      <c r="G54" s="191"/>
      <c r="H54" s="191"/>
      <c r="I54" s="228">
        <f t="shared" si="0"/>
        <v>0</v>
      </c>
      <c r="J54" s="191"/>
      <c r="K54" s="191"/>
      <c r="L54" s="191"/>
      <c r="M54" s="191"/>
      <c r="N54" s="218"/>
    </row>
    <row r="55" spans="1:14">
      <c r="A55" s="658" t="s">
        <v>46</v>
      </c>
      <c r="B55" s="198"/>
      <c r="C55" s="198"/>
      <c r="D55" s="217"/>
      <c r="E55" s="217"/>
      <c r="F55" s="191"/>
      <c r="G55" s="191"/>
      <c r="H55" s="191"/>
      <c r="I55" s="228">
        <f t="shared" si="0"/>
        <v>0</v>
      </c>
      <c r="J55" s="191"/>
      <c r="K55" s="191"/>
      <c r="L55" s="191"/>
      <c r="M55" s="191"/>
      <c r="N55" s="218"/>
    </row>
    <row r="56" spans="1:14">
      <c r="A56" s="782"/>
      <c r="B56" s="198"/>
      <c r="C56" s="198"/>
      <c r="D56" s="217"/>
      <c r="E56" s="217"/>
      <c r="F56" s="191"/>
      <c r="G56" s="191"/>
      <c r="H56" s="191"/>
      <c r="I56" s="228">
        <f t="shared" si="0"/>
        <v>0</v>
      </c>
      <c r="J56" s="191"/>
      <c r="K56" s="191"/>
      <c r="L56" s="191"/>
      <c r="M56" s="191"/>
      <c r="N56" s="218"/>
    </row>
    <row r="57" spans="1:14">
      <c r="A57" s="782"/>
      <c r="B57" s="198"/>
      <c r="C57" s="198"/>
      <c r="D57" s="217"/>
      <c r="E57" s="217"/>
      <c r="F57" s="191"/>
      <c r="G57" s="191"/>
      <c r="H57" s="191"/>
      <c r="I57" s="228">
        <f t="shared" si="0"/>
        <v>0</v>
      </c>
      <c r="J57" s="191"/>
      <c r="K57" s="191"/>
      <c r="L57" s="191"/>
      <c r="M57" s="191"/>
      <c r="N57" s="218"/>
    </row>
    <row r="58" spans="1:14">
      <c r="A58" s="658" t="s">
        <v>47</v>
      </c>
      <c r="B58" s="198"/>
      <c r="C58" s="198"/>
      <c r="D58" s="217"/>
      <c r="E58" s="217"/>
      <c r="F58" s="191"/>
      <c r="G58" s="191"/>
      <c r="H58" s="191"/>
      <c r="I58" s="228">
        <f t="shared" si="0"/>
        <v>0</v>
      </c>
      <c r="J58" s="191"/>
      <c r="K58" s="191"/>
      <c r="L58" s="191"/>
      <c r="M58" s="191"/>
      <c r="N58" s="218"/>
    </row>
    <row r="59" spans="1:14">
      <c r="A59" s="782"/>
      <c r="B59" s="198"/>
      <c r="C59" s="198"/>
      <c r="D59" s="217"/>
      <c r="E59" s="217"/>
      <c r="F59" s="191"/>
      <c r="G59" s="191"/>
      <c r="H59" s="191"/>
      <c r="I59" s="228">
        <f t="shared" si="0"/>
        <v>0</v>
      </c>
      <c r="J59" s="191"/>
      <c r="K59" s="191"/>
      <c r="L59" s="191"/>
      <c r="M59" s="191"/>
      <c r="N59" s="218"/>
    </row>
    <row r="60" spans="1:14">
      <c r="A60" s="782"/>
      <c r="B60" s="198"/>
      <c r="C60" s="198"/>
      <c r="D60" s="217"/>
      <c r="E60" s="217"/>
      <c r="F60" s="191"/>
      <c r="G60" s="191"/>
      <c r="H60" s="191"/>
      <c r="I60" s="228">
        <f t="shared" si="0"/>
        <v>0</v>
      </c>
      <c r="J60" s="191"/>
      <c r="K60" s="191"/>
      <c r="L60" s="191"/>
      <c r="M60" s="191"/>
      <c r="N60" s="218"/>
    </row>
    <row r="61" spans="1:14">
      <c r="A61" s="658" t="s">
        <v>48</v>
      </c>
      <c r="B61" s="198"/>
      <c r="C61" s="198"/>
      <c r="D61" s="217"/>
      <c r="E61" s="217"/>
      <c r="F61" s="191"/>
      <c r="G61" s="191"/>
      <c r="H61" s="191"/>
      <c r="I61" s="228">
        <f t="shared" si="0"/>
        <v>0</v>
      </c>
      <c r="J61" s="191"/>
      <c r="K61" s="191"/>
      <c r="L61" s="191"/>
      <c r="M61" s="191"/>
      <c r="N61" s="218"/>
    </row>
    <row r="62" spans="1:14">
      <c r="A62" s="782"/>
      <c r="B62" s="198"/>
      <c r="C62" s="198"/>
      <c r="D62" s="217"/>
      <c r="E62" s="217"/>
      <c r="F62" s="191"/>
      <c r="G62" s="191"/>
      <c r="H62" s="191"/>
      <c r="I62" s="228">
        <f t="shared" si="0"/>
        <v>0</v>
      </c>
      <c r="J62" s="191"/>
      <c r="K62" s="191"/>
      <c r="L62" s="191"/>
      <c r="M62" s="191"/>
      <c r="N62" s="218"/>
    </row>
    <row r="63" spans="1:14">
      <c r="A63" s="782"/>
      <c r="B63" s="198"/>
      <c r="C63" s="198"/>
      <c r="D63" s="217"/>
      <c r="E63" s="217"/>
      <c r="F63" s="191"/>
      <c r="G63" s="191"/>
      <c r="H63" s="191"/>
      <c r="I63" s="228">
        <f t="shared" si="0"/>
        <v>0</v>
      </c>
      <c r="J63" s="191"/>
      <c r="K63" s="191"/>
      <c r="L63" s="191"/>
      <c r="M63" s="191"/>
      <c r="N63" s="218"/>
    </row>
    <row r="64" spans="1:14">
      <c r="A64" s="657" t="s">
        <v>49</v>
      </c>
      <c r="B64" s="198"/>
      <c r="C64" s="198"/>
      <c r="D64" s="217"/>
      <c r="E64" s="217"/>
      <c r="F64" s="191"/>
      <c r="G64" s="191"/>
      <c r="H64" s="191"/>
      <c r="I64" s="228">
        <f t="shared" si="0"/>
        <v>0</v>
      </c>
      <c r="J64" s="191"/>
      <c r="K64" s="191"/>
      <c r="L64" s="191"/>
      <c r="M64" s="191"/>
      <c r="N64" s="218"/>
    </row>
    <row r="65" spans="1:14">
      <c r="A65" s="657"/>
      <c r="B65" s="198"/>
      <c r="C65" s="198"/>
      <c r="D65" s="217"/>
      <c r="E65" s="217"/>
      <c r="F65" s="191"/>
      <c r="G65" s="191"/>
      <c r="H65" s="191"/>
      <c r="I65" s="228">
        <f t="shared" si="0"/>
        <v>0</v>
      </c>
      <c r="J65" s="191"/>
      <c r="K65" s="191"/>
      <c r="L65" s="191"/>
      <c r="M65" s="191"/>
      <c r="N65" s="218"/>
    </row>
    <row r="66" spans="1:14">
      <c r="A66" s="657"/>
      <c r="B66" s="198"/>
      <c r="C66" s="198"/>
      <c r="D66" s="217"/>
      <c r="E66" s="217"/>
      <c r="F66" s="191"/>
      <c r="G66" s="191"/>
      <c r="H66" s="191"/>
      <c r="I66" s="228">
        <f t="shared" si="0"/>
        <v>0</v>
      </c>
      <c r="J66" s="191"/>
      <c r="K66" s="191"/>
      <c r="L66" s="191"/>
      <c r="M66" s="191"/>
      <c r="N66" s="218"/>
    </row>
    <row r="67" spans="1:14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218"/>
    </row>
    <row r="68" spans="1:14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218"/>
    </row>
    <row r="69" spans="1:14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218"/>
    </row>
    <row r="70" spans="1:14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218"/>
    </row>
    <row r="71" spans="1:14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218"/>
    </row>
    <row r="72" spans="1:14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218"/>
    </row>
    <row r="73" spans="1:14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218"/>
    </row>
    <row r="74" spans="1:14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218"/>
    </row>
    <row r="75" spans="1:14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218"/>
    </row>
    <row r="76" spans="1:14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218"/>
    </row>
    <row r="77" spans="1:14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218"/>
    </row>
    <row r="78" spans="1:14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218"/>
    </row>
    <row r="79" spans="1:14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218"/>
    </row>
    <row r="80" spans="1:14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218"/>
    </row>
    <row r="81" spans="1:14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218"/>
    </row>
    <row r="82" spans="1:14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218"/>
    </row>
    <row r="83" spans="1:14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218"/>
    </row>
    <row r="84" spans="1:14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218"/>
    </row>
    <row r="85" spans="1:14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218"/>
    </row>
    <row r="86" spans="1:14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218"/>
    </row>
    <row r="87" spans="1:14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218"/>
    </row>
    <row r="88" spans="1:14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218"/>
    </row>
    <row r="89" spans="1:14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218"/>
    </row>
    <row r="90" spans="1:14">
      <c r="A90" s="52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218"/>
    </row>
    <row r="91" spans="1:14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218"/>
    </row>
    <row r="92" spans="1:14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218"/>
    </row>
    <row r="93" spans="1:14">
      <c r="A93" s="52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218"/>
    </row>
    <row r="94" spans="1:14">
      <c r="A94" s="52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218"/>
    </row>
    <row r="95" spans="1:14">
      <c r="A95" s="52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218"/>
    </row>
    <row r="96" spans="1:14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218"/>
    </row>
    <row r="97" spans="1:14">
      <c r="A97" s="52"/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218"/>
    </row>
    <row r="98" spans="1:14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218"/>
    </row>
    <row r="99" spans="1:14">
      <c r="A99" s="52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218"/>
    </row>
    <row r="100" spans="1:14">
      <c r="A100" s="52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218"/>
    </row>
    <row r="101" spans="1:14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218"/>
    </row>
    <row r="102" spans="1:14">
      <c r="A102" s="52"/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218"/>
    </row>
    <row r="103" spans="1:14">
      <c r="A103" s="52"/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218"/>
    </row>
    <row r="104" spans="1:14">
      <c r="A104" s="52"/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218"/>
    </row>
    <row r="105" spans="1:14">
      <c r="A105" s="52"/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218"/>
    </row>
    <row r="106" spans="1:14">
      <c r="A106" s="52"/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218"/>
    </row>
    <row r="107" spans="1:14">
      <c r="A107" s="52"/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218"/>
    </row>
    <row r="108" spans="1:14">
      <c r="A108" s="52"/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218"/>
    </row>
    <row r="109" spans="1:14">
      <c r="A109" s="52"/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218"/>
    </row>
    <row r="110" spans="1:14">
      <c r="A110" s="52"/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218"/>
    </row>
    <row r="111" spans="1:14">
      <c r="A111" s="52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218"/>
    </row>
    <row r="112" spans="1:14">
      <c r="A112" s="52"/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218"/>
    </row>
    <row r="113" spans="1:14">
      <c r="A113" s="52"/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218"/>
    </row>
    <row r="114" spans="1:14">
      <c r="A114" s="52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218"/>
    </row>
    <row r="115" spans="1:14">
      <c r="A115" s="52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218"/>
    </row>
    <row r="116" spans="1:14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218"/>
    </row>
    <row r="117" spans="1:14">
      <c r="A117" s="52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218"/>
    </row>
    <row r="118" spans="1:14">
      <c r="A118" s="52"/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218"/>
    </row>
    <row r="119" spans="1:14">
      <c r="A119" s="52"/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218"/>
    </row>
    <row r="120" spans="1:14">
      <c r="A120" s="52"/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218"/>
    </row>
    <row r="121" spans="1:14">
      <c r="A121" s="52"/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218"/>
    </row>
    <row r="122" spans="1:14">
      <c r="A122" s="52"/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218"/>
    </row>
    <row r="123" spans="1:14">
      <c r="A123" s="52"/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218"/>
    </row>
    <row r="124" spans="1:14">
      <c r="A124" s="52"/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218"/>
    </row>
    <row r="125" spans="1:14">
      <c r="A125" s="52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218"/>
    </row>
    <row r="126" spans="1:14">
      <c r="A126" s="52"/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218"/>
    </row>
    <row r="127" spans="1:14">
      <c r="A127" s="52"/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218"/>
    </row>
    <row r="128" spans="1:14">
      <c r="A128" s="52"/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218"/>
    </row>
    <row r="129" spans="1:14">
      <c r="A129" s="52"/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218"/>
    </row>
    <row r="130" spans="1:14">
      <c r="A130" s="52"/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218"/>
    </row>
    <row r="131" spans="1:14">
      <c r="A131" s="52"/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218"/>
    </row>
    <row r="132" spans="1:14">
      <c r="A132" s="52"/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218"/>
    </row>
    <row r="133" spans="1:14">
      <c r="A133" s="52"/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218"/>
    </row>
    <row r="134" spans="1:14">
      <c r="A134" s="52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218"/>
    </row>
    <row r="135" spans="1:14">
      <c r="A135" s="52"/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218"/>
    </row>
    <row r="136" spans="1:14">
      <c r="A136" s="52"/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218"/>
    </row>
    <row r="137" spans="1:14">
      <c r="A137" s="52"/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218"/>
    </row>
    <row r="138" spans="1:14">
      <c r="A138" s="52"/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218"/>
    </row>
    <row r="139" spans="1:14">
      <c r="A139" s="52"/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218"/>
    </row>
    <row r="140" spans="1:14">
      <c r="A140" s="52"/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218"/>
    </row>
    <row r="141" spans="1:14">
      <c r="A141" s="52"/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218"/>
    </row>
    <row r="142" spans="1:14">
      <c r="A142" s="52"/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218"/>
    </row>
    <row r="143" spans="1:14">
      <c r="A143" s="52"/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218"/>
    </row>
    <row r="144" spans="1:14">
      <c r="A144" s="52"/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218"/>
    </row>
    <row r="145" spans="1:14">
      <c r="A145" s="52"/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218"/>
    </row>
    <row r="146" spans="1:14">
      <c r="A146" s="52"/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218"/>
    </row>
    <row r="147" spans="1:14">
      <c r="A147" s="52"/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218"/>
    </row>
    <row r="148" spans="1:14">
      <c r="A148" s="52"/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218"/>
    </row>
    <row r="149" spans="1:14">
      <c r="A149" s="52"/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218"/>
    </row>
    <row r="150" spans="1:14">
      <c r="A150" s="52"/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218"/>
    </row>
    <row r="151" spans="1:14">
      <c r="A151" s="52"/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218"/>
    </row>
    <row r="152" spans="1:14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</row>
    <row r="153" spans="1:14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</row>
    <row r="154" spans="1:14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</row>
    <row r="155" spans="1:14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</row>
    <row r="156" spans="1:14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</row>
    <row r="157" spans="1:14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</row>
    <row r="158" spans="1:14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</row>
    <row r="159" spans="1:14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</row>
    <row r="160" spans="1:14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</row>
    <row r="161" spans="1:13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</row>
    <row r="162" spans="1:13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</row>
    <row r="163" spans="1:13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</row>
    <row r="164" spans="1:13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</row>
    <row r="165" spans="1:13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</row>
    <row r="166" spans="1:13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</row>
    <row r="167" spans="1:13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</row>
    <row r="168" spans="1:13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</row>
  </sheetData>
  <mergeCells count="23">
    <mergeCell ref="A61:A63"/>
    <mergeCell ref="A64:A66"/>
    <mergeCell ref="A43:A45"/>
    <mergeCell ref="A46:A48"/>
    <mergeCell ref="A52:A54"/>
    <mergeCell ref="A55:A57"/>
    <mergeCell ref="A58:A60"/>
    <mergeCell ref="A49:A51"/>
    <mergeCell ref="B3:B4"/>
    <mergeCell ref="C3:C4"/>
    <mergeCell ref="D3:E3"/>
    <mergeCell ref="L3:M3"/>
    <mergeCell ref="A5:A7"/>
    <mergeCell ref="F3:I3"/>
    <mergeCell ref="J3:K3"/>
    <mergeCell ref="A34:A36"/>
    <mergeCell ref="A37:A39"/>
    <mergeCell ref="A40:A42"/>
    <mergeCell ref="A17:A33"/>
    <mergeCell ref="A3:A4"/>
    <mergeCell ref="A8:A10"/>
    <mergeCell ref="A11:A13"/>
    <mergeCell ref="A14:A16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opLeftCell="A19" workbookViewId="0">
      <selection activeCell="D29" sqref="D29"/>
    </sheetView>
  </sheetViews>
  <sheetFormatPr defaultRowHeight="15"/>
  <cols>
    <col min="1" max="1" width="3.25" style="115" customWidth="1"/>
    <col min="2" max="2" width="57.625" style="115" customWidth="1"/>
    <col min="3" max="3" width="51.125" style="115" customWidth="1"/>
    <col min="4" max="4" width="18.875" style="115" customWidth="1"/>
    <col min="5" max="5" width="10.75" style="115" customWidth="1"/>
    <col min="6" max="16384" width="9" style="115"/>
  </cols>
  <sheetData>
    <row r="1" spans="1:5">
      <c r="A1" s="115" t="s">
        <v>305</v>
      </c>
      <c r="C1" s="307" t="s">
        <v>206</v>
      </c>
    </row>
    <row r="3" spans="1:5">
      <c r="A3" s="799" t="s">
        <v>415</v>
      </c>
      <c r="B3" s="800"/>
      <c r="C3" s="298" t="s">
        <v>426</v>
      </c>
      <c r="D3" s="198" t="s">
        <v>92</v>
      </c>
    </row>
    <row r="4" spans="1:5" ht="32.25" customHeight="1">
      <c r="A4" s="790" t="s">
        <v>416</v>
      </c>
      <c r="B4" s="792"/>
      <c r="C4" s="302"/>
      <c r="D4" s="377">
        <v>272</v>
      </c>
      <c r="E4" s="387"/>
    </row>
    <row r="5" spans="1:5">
      <c r="A5" s="793"/>
      <c r="B5" s="301" t="s">
        <v>417</v>
      </c>
      <c r="C5" s="302"/>
      <c r="D5" s="377">
        <v>4</v>
      </c>
      <c r="E5" s="387"/>
    </row>
    <row r="6" spans="1:5">
      <c r="A6" s="794"/>
      <c r="B6" s="301" t="s">
        <v>418</v>
      </c>
      <c r="C6" s="302"/>
      <c r="D6" s="377">
        <v>41</v>
      </c>
      <c r="E6" s="387"/>
    </row>
    <row r="7" spans="1:5">
      <c r="A7" s="794"/>
      <c r="B7" s="301" t="s">
        <v>419</v>
      </c>
      <c r="C7" s="302"/>
      <c r="D7" s="377">
        <v>30</v>
      </c>
      <c r="E7" s="387"/>
    </row>
    <row r="8" spans="1:5">
      <c r="A8" s="794"/>
      <c r="B8" s="301" t="s">
        <v>420</v>
      </c>
      <c r="C8" s="302"/>
      <c r="D8" s="377">
        <v>30</v>
      </c>
      <c r="E8" s="387"/>
    </row>
    <row r="9" spans="1:5">
      <c r="A9" s="794"/>
      <c r="B9" s="301" t="s">
        <v>421</v>
      </c>
      <c r="C9" s="302"/>
      <c r="D9" s="377">
        <v>151</v>
      </c>
      <c r="E9" s="387"/>
    </row>
    <row r="10" spans="1:5">
      <c r="A10" s="795"/>
      <c r="B10" s="301" t="s">
        <v>422</v>
      </c>
      <c r="C10" s="302"/>
      <c r="D10" s="377">
        <v>121</v>
      </c>
      <c r="E10" s="387"/>
    </row>
    <row r="11" spans="1:5" ht="28.5" customHeight="1">
      <c r="A11" s="790" t="s">
        <v>423</v>
      </c>
      <c r="B11" s="792"/>
      <c r="C11" s="302"/>
      <c r="D11" s="377">
        <v>120</v>
      </c>
      <c r="E11" s="387"/>
    </row>
    <row r="12" spans="1:5" ht="28.5" customHeight="1">
      <c r="A12" s="798" t="s">
        <v>515</v>
      </c>
      <c r="B12" s="797"/>
      <c r="C12" s="302"/>
      <c r="D12" s="377">
        <v>585.15</v>
      </c>
      <c r="E12" s="387"/>
    </row>
    <row r="13" spans="1:5">
      <c r="A13" s="785"/>
      <c r="B13" s="303" t="s">
        <v>332</v>
      </c>
      <c r="C13" s="302"/>
      <c r="D13" s="377">
        <v>225.19</v>
      </c>
      <c r="E13" s="387"/>
    </row>
    <row r="14" spans="1:5">
      <c r="A14" s="786"/>
      <c r="B14" s="303" t="s">
        <v>333</v>
      </c>
      <c r="C14" s="302"/>
      <c r="D14" s="377">
        <v>359.96</v>
      </c>
      <c r="E14" s="387"/>
    </row>
    <row r="15" spans="1:5">
      <c r="A15" s="786"/>
      <c r="B15" s="303" t="s">
        <v>435</v>
      </c>
      <c r="C15" s="302"/>
      <c r="D15" s="377">
        <v>6</v>
      </c>
      <c r="E15" s="387"/>
    </row>
    <row r="16" spans="1:5">
      <c r="A16" s="786"/>
      <c r="B16" s="303" t="s">
        <v>436</v>
      </c>
      <c r="C16" s="302"/>
      <c r="D16" s="377">
        <v>67.25</v>
      </c>
      <c r="E16" s="387"/>
    </row>
    <row r="17" spans="1:5">
      <c r="A17" s="786"/>
      <c r="B17" s="303" t="s">
        <v>437</v>
      </c>
      <c r="C17" s="302"/>
      <c r="D17" s="378">
        <v>50.73</v>
      </c>
      <c r="E17" s="387"/>
    </row>
    <row r="18" spans="1:5">
      <c r="A18" s="787"/>
      <c r="B18" s="303" t="s">
        <v>438</v>
      </c>
      <c r="C18" s="302"/>
      <c r="D18" s="377">
        <v>57.23</v>
      </c>
      <c r="E18" s="387"/>
    </row>
    <row r="19" spans="1:5" ht="30.75" customHeight="1">
      <c r="A19" s="798" t="s">
        <v>516</v>
      </c>
      <c r="B19" s="797"/>
      <c r="C19" s="302"/>
      <c r="D19" s="377">
        <v>747.08</v>
      </c>
      <c r="E19" s="387"/>
    </row>
    <row r="20" spans="1:5" ht="27.75" customHeight="1">
      <c r="A20" s="790" t="s">
        <v>424</v>
      </c>
      <c r="B20" s="792"/>
      <c r="C20" s="302"/>
      <c r="D20" s="377">
        <v>0</v>
      </c>
      <c r="E20" s="387"/>
    </row>
    <row r="21" spans="1:5">
      <c r="A21" s="796" t="s">
        <v>425</v>
      </c>
      <c r="B21" s="797"/>
      <c r="C21" s="302"/>
      <c r="D21" s="377">
        <v>0</v>
      </c>
      <c r="E21" s="387"/>
    </row>
    <row r="22" spans="1:5" ht="29.25" customHeight="1">
      <c r="A22" s="790" t="s">
        <v>312</v>
      </c>
      <c r="B22" s="792"/>
      <c r="C22" s="302"/>
      <c r="D22" s="377">
        <v>0</v>
      </c>
      <c r="E22" s="387"/>
    </row>
    <row r="23" spans="1:5" ht="29.25" customHeight="1">
      <c r="A23" s="790" t="s">
        <v>427</v>
      </c>
      <c r="B23" s="792"/>
      <c r="C23" s="302"/>
      <c r="D23" s="377">
        <v>0</v>
      </c>
      <c r="E23" s="387"/>
    </row>
    <row r="24" spans="1:5">
      <c r="A24" s="790" t="s">
        <v>429</v>
      </c>
      <c r="B24" s="792"/>
      <c r="C24" s="302" t="s">
        <v>316</v>
      </c>
      <c r="D24" s="377">
        <v>0</v>
      </c>
      <c r="E24" s="387"/>
    </row>
    <row r="25" spans="1:5">
      <c r="A25" s="790" t="s">
        <v>428</v>
      </c>
      <c r="B25" s="792"/>
      <c r="C25" s="302" t="s">
        <v>317</v>
      </c>
      <c r="D25" s="377">
        <v>0</v>
      </c>
      <c r="E25" s="387"/>
    </row>
    <row r="26" spans="1:5">
      <c r="A26" s="790" t="s">
        <v>440</v>
      </c>
      <c r="B26" s="792"/>
      <c r="C26" s="302" t="s">
        <v>318</v>
      </c>
      <c r="D26" s="377">
        <v>7.17</v>
      </c>
      <c r="E26" s="387"/>
    </row>
    <row r="27" spans="1:5">
      <c r="A27" s="785"/>
      <c r="B27" s="304" t="s">
        <v>439</v>
      </c>
      <c r="C27" s="302"/>
      <c r="D27" s="377">
        <v>0</v>
      </c>
      <c r="E27" s="387"/>
    </row>
    <row r="28" spans="1:5">
      <c r="A28" s="787"/>
      <c r="B28" s="304" t="s">
        <v>441</v>
      </c>
      <c r="C28" s="302"/>
      <c r="D28" s="377">
        <v>7.17</v>
      </c>
      <c r="E28" s="387"/>
    </row>
    <row r="29" spans="1:5" ht="27.75" customHeight="1">
      <c r="A29" s="790" t="s">
        <v>319</v>
      </c>
      <c r="B29" s="792"/>
      <c r="C29" s="302"/>
      <c r="D29" s="378">
        <v>8726</v>
      </c>
      <c r="E29" s="387"/>
    </row>
    <row r="30" spans="1:5">
      <c r="A30" s="790" t="s">
        <v>430</v>
      </c>
      <c r="B30" s="792"/>
      <c r="C30" s="302"/>
      <c r="D30" s="377">
        <v>0</v>
      </c>
      <c r="E30" s="387"/>
    </row>
    <row r="31" spans="1:5">
      <c r="A31" s="790" t="s">
        <v>307</v>
      </c>
      <c r="B31" s="792"/>
      <c r="C31" s="302"/>
      <c r="D31" s="377">
        <v>21</v>
      </c>
      <c r="E31" s="387"/>
    </row>
    <row r="32" spans="1:5">
      <c r="A32" s="790" t="s">
        <v>308</v>
      </c>
      <c r="B32" s="792"/>
      <c r="C32" s="302"/>
      <c r="D32" s="377">
        <v>50</v>
      </c>
      <c r="E32" s="387"/>
    </row>
    <row r="33" spans="1:5" ht="29.25" customHeight="1">
      <c r="A33" s="790" t="s">
        <v>309</v>
      </c>
      <c r="B33" s="792"/>
      <c r="C33" s="302"/>
      <c r="D33" s="377">
        <v>0</v>
      </c>
      <c r="E33" s="387"/>
    </row>
    <row r="34" spans="1:5" ht="29.25" customHeight="1">
      <c r="A34" s="790" t="s">
        <v>431</v>
      </c>
      <c r="B34" s="792"/>
      <c r="C34" s="302" t="s">
        <v>432</v>
      </c>
      <c r="D34" s="377">
        <v>202</v>
      </c>
      <c r="E34" s="387"/>
    </row>
    <row r="35" spans="1:5">
      <c r="A35" s="785"/>
      <c r="B35" s="306" t="s">
        <v>442</v>
      </c>
      <c r="C35" s="302"/>
      <c r="D35" s="377">
        <v>0</v>
      </c>
      <c r="E35" s="387"/>
    </row>
    <row r="36" spans="1:5">
      <c r="A36" s="786"/>
      <c r="B36" s="306" t="s">
        <v>443</v>
      </c>
      <c r="C36" s="302"/>
      <c r="D36" s="377">
        <v>0</v>
      </c>
      <c r="E36" s="387"/>
    </row>
    <row r="37" spans="1:5">
      <c r="A37" s="787"/>
      <c r="B37" s="306" t="s">
        <v>444</v>
      </c>
      <c r="C37" s="302"/>
      <c r="D37" s="377">
        <v>202</v>
      </c>
      <c r="E37" s="387"/>
    </row>
    <row r="38" spans="1:5" ht="29.25" customHeight="1">
      <c r="A38" s="790" t="s">
        <v>434</v>
      </c>
      <c r="B38" s="792"/>
      <c r="C38" s="302" t="s">
        <v>433</v>
      </c>
      <c r="D38" s="377">
        <v>42</v>
      </c>
      <c r="E38" s="387"/>
    </row>
    <row r="39" spans="1:5">
      <c r="A39" s="785"/>
      <c r="B39" s="304" t="s">
        <v>442</v>
      </c>
      <c r="C39" s="302"/>
      <c r="D39" s="377">
        <v>0</v>
      </c>
      <c r="E39" s="387"/>
    </row>
    <row r="40" spans="1:5">
      <c r="A40" s="786"/>
      <c r="B40" s="304" t="s">
        <v>443</v>
      </c>
      <c r="C40" s="302"/>
      <c r="D40" s="377">
        <v>0</v>
      </c>
      <c r="E40" s="387"/>
    </row>
    <row r="41" spans="1:5">
      <c r="A41" s="787"/>
      <c r="B41" s="304" t="s">
        <v>444</v>
      </c>
      <c r="C41" s="302"/>
      <c r="D41" s="377">
        <v>42</v>
      </c>
      <c r="E41" s="387"/>
    </row>
    <row r="42" spans="1:5">
      <c r="A42" s="790" t="s">
        <v>311</v>
      </c>
      <c r="B42" s="792"/>
      <c r="C42" s="302"/>
      <c r="D42" s="377">
        <v>27</v>
      </c>
      <c r="E42" s="387"/>
    </row>
    <row r="43" spans="1:5">
      <c r="A43" s="790" t="s">
        <v>310</v>
      </c>
      <c r="B43" s="792"/>
      <c r="C43" s="302"/>
      <c r="D43" s="377">
        <v>0</v>
      </c>
      <c r="E43" s="387"/>
    </row>
    <row r="44" spans="1:5">
      <c r="A44" s="788"/>
      <c r="B44" s="305" t="s">
        <v>445</v>
      </c>
      <c r="C44" s="302"/>
      <c r="D44" s="377">
        <v>0</v>
      </c>
      <c r="E44" s="387"/>
    </row>
    <row r="45" spans="1:5">
      <c r="A45" s="789"/>
      <c r="B45" s="305" t="s">
        <v>446</v>
      </c>
      <c r="C45" s="302"/>
      <c r="D45" s="377">
        <v>0</v>
      </c>
      <c r="E45" s="387"/>
    </row>
    <row r="46" spans="1:5" ht="29.25" customHeight="1">
      <c r="A46" s="790" t="s">
        <v>313</v>
      </c>
      <c r="B46" s="792"/>
      <c r="C46" s="302"/>
      <c r="D46" s="377">
        <v>24</v>
      </c>
      <c r="E46" s="387"/>
    </row>
    <row r="47" spans="1:5" ht="29.25" customHeight="1">
      <c r="A47" s="790" t="s">
        <v>447</v>
      </c>
      <c r="B47" s="792"/>
      <c r="C47" s="302" t="s">
        <v>314</v>
      </c>
      <c r="D47" s="377">
        <v>25</v>
      </c>
      <c r="E47" s="387"/>
    </row>
    <row r="48" spans="1:5" ht="29.25" customHeight="1">
      <c r="A48" s="790" t="s">
        <v>450</v>
      </c>
      <c r="B48" s="791"/>
      <c r="C48" s="302"/>
      <c r="D48" s="377">
        <v>99</v>
      </c>
      <c r="E48" s="387"/>
    </row>
    <row r="49" spans="1:5">
      <c r="A49" s="790" t="s">
        <v>448</v>
      </c>
      <c r="B49" s="792"/>
      <c r="C49" s="302"/>
      <c r="D49" s="377">
        <v>138</v>
      </c>
      <c r="E49" s="387"/>
    </row>
    <row r="50" spans="1:5">
      <c r="A50" s="790" t="s">
        <v>449</v>
      </c>
      <c r="B50" s="792"/>
      <c r="C50" s="302" t="s">
        <v>306</v>
      </c>
      <c r="D50" s="377">
        <v>574</v>
      </c>
      <c r="E50" s="387"/>
    </row>
    <row r="51" spans="1:5" ht="61.5" customHeight="1">
      <c r="A51" s="802" t="s">
        <v>451</v>
      </c>
      <c r="B51" s="803"/>
      <c r="C51" s="299"/>
      <c r="D51" s="377">
        <v>4</v>
      </c>
      <c r="E51" s="387"/>
    </row>
    <row r="52" spans="1:5" ht="36" customHeight="1">
      <c r="A52" s="804" t="s">
        <v>320</v>
      </c>
      <c r="B52" s="804"/>
      <c r="C52" s="299"/>
      <c r="D52" s="381">
        <v>35004</v>
      </c>
      <c r="E52" s="387"/>
    </row>
    <row r="53" spans="1:5" ht="45.75" customHeight="1">
      <c r="A53" s="805" t="s">
        <v>321</v>
      </c>
      <c r="B53" s="805"/>
      <c r="C53" s="300"/>
      <c r="D53" s="494">
        <v>560</v>
      </c>
      <c r="E53" s="387"/>
    </row>
    <row r="54" spans="1:5" ht="15" customHeight="1">
      <c r="A54" s="804" t="s">
        <v>288</v>
      </c>
      <c r="B54" s="804"/>
      <c r="C54" s="299"/>
      <c r="D54" s="224">
        <f>SUM(D55:D60)</f>
        <v>502</v>
      </c>
    </row>
    <row r="55" spans="1:5">
      <c r="A55" s="293"/>
      <c r="B55" s="292" t="s">
        <v>322</v>
      </c>
      <c r="C55" s="299"/>
      <c r="D55" s="377">
        <v>17</v>
      </c>
    </row>
    <row r="56" spans="1:5" ht="15.75" customHeight="1">
      <c r="A56" s="293"/>
      <c r="B56" s="292" t="s">
        <v>323</v>
      </c>
      <c r="C56" s="299"/>
      <c r="D56" s="377">
        <v>51</v>
      </c>
    </row>
    <row r="57" spans="1:5">
      <c r="A57" s="293"/>
      <c r="B57" s="292" t="s">
        <v>324</v>
      </c>
      <c r="C57" s="299"/>
      <c r="D57" s="377">
        <v>18</v>
      </c>
    </row>
    <row r="58" spans="1:5" ht="13.5" customHeight="1">
      <c r="A58" s="293"/>
      <c r="B58" s="292" t="s">
        <v>325</v>
      </c>
      <c r="C58" s="299"/>
      <c r="D58" s="377">
        <v>391</v>
      </c>
    </row>
    <row r="59" spans="1:5" ht="14.25" customHeight="1">
      <c r="A59" s="293"/>
      <c r="B59" s="292" t="s">
        <v>326</v>
      </c>
      <c r="C59" s="299"/>
      <c r="D59" s="377">
        <v>21</v>
      </c>
    </row>
    <row r="60" spans="1:5" ht="14.25" customHeight="1">
      <c r="A60" s="293"/>
      <c r="B60" s="292" t="s">
        <v>327</v>
      </c>
      <c r="C60" s="299"/>
      <c r="D60" s="377">
        <v>4</v>
      </c>
    </row>
    <row r="61" spans="1:5">
      <c r="A61" s="801"/>
      <c r="B61" s="801"/>
      <c r="C61" s="294"/>
      <c r="D61" s="85"/>
    </row>
    <row r="62" spans="1:5" ht="14.25" customHeight="1"/>
  </sheetData>
  <mergeCells count="37">
    <mergeCell ref="A61:B61"/>
    <mergeCell ref="A51:B51"/>
    <mergeCell ref="A52:B52"/>
    <mergeCell ref="A53:B53"/>
    <mergeCell ref="A54:B54"/>
    <mergeCell ref="A3:B3"/>
    <mergeCell ref="A50:B50"/>
    <mergeCell ref="A49:B49"/>
    <mergeCell ref="A47:B47"/>
    <mergeCell ref="A46:B46"/>
    <mergeCell ref="A43:B43"/>
    <mergeCell ref="A42:B42"/>
    <mergeCell ref="A38:B38"/>
    <mergeCell ref="A24:B24"/>
    <mergeCell ref="A23:B23"/>
    <mergeCell ref="A27:A28"/>
    <mergeCell ref="A34:B34"/>
    <mergeCell ref="A33:B33"/>
    <mergeCell ref="A32:B32"/>
    <mergeCell ref="A31:B31"/>
    <mergeCell ref="A30:B30"/>
    <mergeCell ref="A35:A37"/>
    <mergeCell ref="A39:A41"/>
    <mergeCell ref="A44:A45"/>
    <mergeCell ref="A48:B48"/>
    <mergeCell ref="A4:B4"/>
    <mergeCell ref="A5:A10"/>
    <mergeCell ref="A11:B11"/>
    <mergeCell ref="A13:A18"/>
    <mergeCell ref="A22:B22"/>
    <mergeCell ref="A21:B21"/>
    <mergeCell ref="A20:B20"/>
    <mergeCell ref="A19:B19"/>
    <mergeCell ref="A12:B12"/>
    <mergeCell ref="A29:B29"/>
    <mergeCell ref="A26:B26"/>
    <mergeCell ref="A25:B25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H22" sqref="H22"/>
    </sheetView>
  </sheetViews>
  <sheetFormatPr defaultRowHeight="15"/>
  <cols>
    <col min="1" max="1" width="24.375" style="115" customWidth="1"/>
    <col min="2" max="2" width="33" style="115" customWidth="1"/>
    <col min="3" max="3" width="20.5" style="115" customWidth="1"/>
    <col min="4" max="4" width="12.125" style="115" customWidth="1"/>
    <col min="5" max="5" width="10.75" style="115" customWidth="1"/>
    <col min="6" max="16384" width="9" style="115"/>
  </cols>
  <sheetData>
    <row r="1" spans="1:3">
      <c r="A1" s="115" t="s">
        <v>328</v>
      </c>
      <c r="B1" s="115" t="s">
        <v>206</v>
      </c>
    </row>
    <row r="3" spans="1:3" ht="28.5" customHeight="1">
      <c r="A3" s="810"/>
      <c r="B3" s="811"/>
      <c r="C3" s="198" t="s">
        <v>92</v>
      </c>
    </row>
    <row r="4" spans="1:3" ht="30.75" customHeight="1">
      <c r="A4" s="812" t="s">
        <v>511</v>
      </c>
      <c r="B4" s="813"/>
      <c r="C4" s="506">
        <v>0</v>
      </c>
    </row>
    <row r="5" spans="1:3" ht="45" customHeight="1">
      <c r="A5" s="229" t="s">
        <v>330</v>
      </c>
      <c r="B5" s="230" t="s">
        <v>331</v>
      </c>
      <c r="C5" s="506">
        <v>0</v>
      </c>
    </row>
    <row r="6" spans="1:3" ht="30.75" customHeight="1">
      <c r="A6" s="814" t="s">
        <v>513</v>
      </c>
      <c r="B6" s="758"/>
      <c r="C6" s="231">
        <f>SUM(C7:C8)</f>
        <v>48.16</v>
      </c>
    </row>
    <row r="7" spans="1:3">
      <c r="A7" s="806"/>
      <c r="B7" s="230" t="s">
        <v>332</v>
      </c>
      <c r="C7" s="509">
        <v>5</v>
      </c>
    </row>
    <row r="8" spans="1:3">
      <c r="A8" s="807"/>
      <c r="B8" s="230" t="s">
        <v>333</v>
      </c>
      <c r="C8" s="506">
        <v>43.16</v>
      </c>
    </row>
    <row r="9" spans="1:3">
      <c r="A9" s="808" t="s">
        <v>512</v>
      </c>
      <c r="B9" s="809"/>
      <c r="C9" s="508">
        <f>SUM(C10:C11)</f>
        <v>271.7</v>
      </c>
    </row>
    <row r="10" spans="1:3">
      <c r="A10" s="806"/>
      <c r="B10" s="230" t="s">
        <v>332</v>
      </c>
      <c r="C10" s="507">
        <v>93.222499999999997</v>
      </c>
    </row>
    <row r="11" spans="1:3">
      <c r="A11" s="807"/>
      <c r="B11" s="230" t="s">
        <v>333</v>
      </c>
      <c r="C11" s="507">
        <v>178.47749999999999</v>
      </c>
    </row>
  </sheetData>
  <mergeCells count="6">
    <mergeCell ref="A10:A11"/>
    <mergeCell ref="A7:A8"/>
    <mergeCell ref="A9:B9"/>
    <mergeCell ref="A3:B3"/>
    <mergeCell ref="A4:B4"/>
    <mergeCell ref="A6:B6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zoomScaleNormal="100" workbookViewId="0">
      <selection activeCell="H17" sqref="H17"/>
    </sheetView>
  </sheetViews>
  <sheetFormatPr defaultRowHeight="15"/>
  <cols>
    <col min="1" max="1" width="33.125" style="295" customWidth="1"/>
    <col min="2" max="2" width="15.5" style="295" customWidth="1"/>
    <col min="3" max="3" width="15" style="295" customWidth="1"/>
    <col min="4" max="4" width="14.625" style="295" customWidth="1"/>
    <col min="5" max="5" width="14" style="295" customWidth="1"/>
    <col min="6" max="9" width="15.5" style="295" customWidth="1"/>
    <col min="10" max="11" width="9" style="295"/>
    <col min="12" max="12" width="8" style="295" customWidth="1"/>
    <col min="13" max="16384" width="9" style="295"/>
  </cols>
  <sheetData>
    <row r="1" spans="1:6">
      <c r="A1" s="371" t="s">
        <v>526</v>
      </c>
      <c r="B1" s="295" t="s">
        <v>334</v>
      </c>
    </row>
    <row r="3" spans="1:6" ht="15" customHeight="1">
      <c r="A3" s="815"/>
      <c r="B3" s="817" t="s">
        <v>335</v>
      </c>
      <c r="C3" s="819" t="s">
        <v>336</v>
      </c>
      <c r="D3" s="820"/>
      <c r="E3" s="821"/>
      <c r="F3" s="817" t="s">
        <v>3</v>
      </c>
    </row>
    <row r="4" spans="1:6" ht="45">
      <c r="A4" s="816"/>
      <c r="B4" s="818"/>
      <c r="C4" s="296" t="s">
        <v>173</v>
      </c>
      <c r="D4" s="296" t="s">
        <v>337</v>
      </c>
      <c r="E4" s="296" t="s">
        <v>338</v>
      </c>
      <c r="F4" s="818"/>
    </row>
    <row r="5" spans="1:6">
      <c r="A5" s="297" t="s">
        <v>339</v>
      </c>
      <c r="B5" s="203">
        <v>1</v>
      </c>
      <c r="C5" s="202">
        <f>SUM(D5:E5)</f>
        <v>8</v>
      </c>
      <c r="D5" s="203">
        <v>5</v>
      </c>
      <c r="E5" s="203">
        <v>3</v>
      </c>
      <c r="F5" s="203">
        <v>9</v>
      </c>
    </row>
    <row r="6" spans="1:6">
      <c r="A6" s="369" t="s">
        <v>523</v>
      </c>
      <c r="B6" s="203">
        <v>1</v>
      </c>
      <c r="C6" s="203">
        <v>12</v>
      </c>
      <c r="D6" s="110"/>
      <c r="E6" s="110"/>
      <c r="F6" s="203">
        <v>12</v>
      </c>
    </row>
    <row r="7" spans="1:6">
      <c r="A7" s="370" t="s">
        <v>524</v>
      </c>
    </row>
  </sheetData>
  <mergeCells count="4">
    <mergeCell ref="A3:A4"/>
    <mergeCell ref="B3:B4"/>
    <mergeCell ref="C3:E3"/>
    <mergeCell ref="F3:F4"/>
  </mergeCells>
  <pageMargins left="0.7" right="0.7" top="0.75" bottom="0.75" header="0.3" footer="0.3"/>
  <pageSetup paperSize="9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zoomScaleNormal="100" workbookViewId="0">
      <selection activeCell="C5" sqref="C5"/>
    </sheetView>
  </sheetViews>
  <sheetFormatPr defaultRowHeight="15"/>
  <cols>
    <col min="1" max="1" width="9" style="232"/>
    <col min="2" max="2" width="23.125" style="232" customWidth="1"/>
    <col min="3" max="3" width="19.875" style="232" customWidth="1"/>
    <col min="4" max="4" width="10.75" style="232" customWidth="1"/>
    <col min="5" max="7" width="20.625" style="232" customWidth="1"/>
    <col min="8" max="16384" width="9" style="232"/>
  </cols>
  <sheetData>
    <row r="1" spans="1:3">
      <c r="A1" s="232" t="s">
        <v>340</v>
      </c>
      <c r="B1" s="232" t="s">
        <v>334</v>
      </c>
    </row>
    <row r="3" spans="1:3" ht="29.25" customHeight="1">
      <c r="A3" s="822"/>
      <c r="B3" s="823"/>
      <c r="C3" s="826" t="s">
        <v>211</v>
      </c>
    </row>
    <row r="4" spans="1:3">
      <c r="A4" s="824"/>
      <c r="B4" s="825"/>
      <c r="C4" s="827"/>
    </row>
    <row r="5" spans="1:3">
      <c r="A5" s="828" t="s">
        <v>12</v>
      </c>
      <c r="B5" s="829"/>
      <c r="C5" s="478">
        <f>SUM(C6:C7)</f>
        <v>2593084</v>
      </c>
    </row>
    <row r="6" spans="1:3">
      <c r="A6" s="830" t="s">
        <v>162</v>
      </c>
      <c r="B6" s="234" t="s">
        <v>341</v>
      </c>
      <c r="C6" s="476">
        <v>6153</v>
      </c>
    </row>
    <row r="7" spans="1:3">
      <c r="A7" s="830"/>
      <c r="B7" s="234" t="s">
        <v>342</v>
      </c>
      <c r="C7" s="476">
        <v>2586931</v>
      </c>
    </row>
    <row r="8" spans="1:3" ht="6.75" customHeight="1">
      <c r="A8" s="110"/>
      <c r="B8" s="110"/>
      <c r="C8" s="477"/>
    </row>
    <row r="9" spans="1:3">
      <c r="A9" s="830" t="s">
        <v>162</v>
      </c>
      <c r="B9" s="234" t="s">
        <v>343</v>
      </c>
      <c r="C9" s="476">
        <v>2239686</v>
      </c>
    </row>
    <row r="10" spans="1:3">
      <c r="A10" s="830"/>
      <c r="B10" s="234" t="s">
        <v>344</v>
      </c>
      <c r="C10" s="476">
        <v>353398</v>
      </c>
    </row>
    <row r="12" spans="1:3">
      <c r="A12" s="54" t="s">
        <v>345</v>
      </c>
    </row>
    <row r="13" spans="1:3">
      <c r="A13" s="54" t="s">
        <v>346</v>
      </c>
    </row>
  </sheetData>
  <mergeCells count="5">
    <mergeCell ref="A3:B4"/>
    <mergeCell ref="C3:C4"/>
    <mergeCell ref="A5:B5"/>
    <mergeCell ref="A6:A7"/>
    <mergeCell ref="A9:A10"/>
  </mergeCells>
  <pageMargins left="0.7" right="0.7" top="0.75" bottom="0.75" header="0.3" footer="0.3"/>
  <pageSetup paperSize="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9"/>
  <sheetViews>
    <sheetView zoomScaleNormal="100" workbookViewId="0">
      <selection activeCell="H25" sqref="H25:H44"/>
    </sheetView>
  </sheetViews>
  <sheetFormatPr defaultRowHeight="15"/>
  <cols>
    <col min="1" max="1" width="20.375" style="236" customWidth="1"/>
    <col min="2" max="2" width="24.5" style="236" customWidth="1"/>
    <col min="3" max="3" width="14.375" style="236" customWidth="1"/>
    <col min="4" max="4" width="32" style="236" customWidth="1"/>
    <col min="5" max="5" width="10.75" style="236" customWidth="1"/>
    <col min="6" max="6" width="12.125" style="236" customWidth="1"/>
    <col min="7" max="7" width="10.75" style="236" customWidth="1"/>
    <col min="8" max="8" width="11" style="236" customWidth="1"/>
    <col min="9" max="16384" width="9" style="236"/>
  </cols>
  <sheetData>
    <row r="1" spans="1:10">
      <c r="A1" s="365" t="s">
        <v>520</v>
      </c>
      <c r="B1" s="236" t="s">
        <v>334</v>
      </c>
    </row>
    <row r="3" spans="1:10" ht="44.25" customHeight="1">
      <c r="A3" s="844" t="s">
        <v>274</v>
      </c>
      <c r="B3" s="845"/>
      <c r="C3" s="850" t="s">
        <v>275</v>
      </c>
      <c r="D3" s="835" t="s">
        <v>276</v>
      </c>
      <c r="E3" s="833" t="s">
        <v>347</v>
      </c>
      <c r="F3" s="834"/>
      <c r="G3" s="831" t="s">
        <v>348</v>
      </c>
      <c r="H3" s="832"/>
      <c r="I3" s="55"/>
      <c r="J3" s="237"/>
    </row>
    <row r="4" spans="1:10" ht="15.75" thickBot="1">
      <c r="A4" s="846"/>
      <c r="B4" s="847"/>
      <c r="C4" s="851"/>
      <c r="D4" s="836"/>
      <c r="E4" s="366" t="s">
        <v>202</v>
      </c>
      <c r="F4" s="366" t="s">
        <v>3</v>
      </c>
      <c r="G4" s="342" t="s">
        <v>202</v>
      </c>
      <c r="H4" s="342" t="s">
        <v>3</v>
      </c>
      <c r="I4" s="55"/>
      <c r="J4" s="237"/>
    </row>
    <row r="5" spans="1:10" ht="12" customHeight="1">
      <c r="A5" s="852" t="s">
        <v>34</v>
      </c>
      <c r="B5" s="855"/>
      <c r="C5" s="367"/>
      <c r="D5" s="359" t="s">
        <v>284</v>
      </c>
      <c r="E5" s="368"/>
      <c r="F5" s="368"/>
      <c r="G5" s="360"/>
      <c r="H5" s="360"/>
      <c r="I5" s="55"/>
      <c r="J5" s="237"/>
    </row>
    <row r="6" spans="1:10" ht="12" customHeight="1">
      <c r="A6" s="853"/>
      <c r="B6" s="847"/>
      <c r="C6" s="348"/>
      <c r="D6" s="349" t="s">
        <v>284</v>
      </c>
      <c r="E6" s="350"/>
      <c r="F6" s="350"/>
      <c r="G6" s="351"/>
      <c r="H6" s="351"/>
      <c r="I6" s="55"/>
      <c r="J6" s="237"/>
    </row>
    <row r="7" spans="1:10" ht="12" customHeight="1">
      <c r="A7" s="853"/>
      <c r="B7" s="856"/>
      <c r="C7" s="348"/>
      <c r="D7" s="349" t="s">
        <v>284</v>
      </c>
      <c r="E7" s="350"/>
      <c r="F7" s="350"/>
      <c r="G7" s="351"/>
      <c r="H7" s="351"/>
      <c r="I7" s="55"/>
      <c r="J7" s="237"/>
    </row>
    <row r="8" spans="1:10" ht="12" customHeight="1">
      <c r="A8" s="847"/>
      <c r="B8" s="848" t="s">
        <v>518</v>
      </c>
      <c r="C8" s="344"/>
      <c r="D8" s="362" t="s">
        <v>284</v>
      </c>
      <c r="E8" s="110"/>
      <c r="F8" s="110"/>
      <c r="G8" s="358"/>
      <c r="H8" s="358"/>
      <c r="I8" s="55"/>
      <c r="J8" s="237"/>
    </row>
    <row r="9" spans="1:10" ht="12" customHeight="1" thickBot="1">
      <c r="A9" s="854"/>
      <c r="B9" s="849"/>
      <c r="C9" s="354"/>
      <c r="D9" s="355" t="s">
        <v>284</v>
      </c>
      <c r="E9" s="363"/>
      <c r="F9" s="363"/>
      <c r="G9" s="357"/>
      <c r="H9" s="357"/>
      <c r="I9" s="55"/>
      <c r="J9" s="237"/>
    </row>
    <row r="10" spans="1:10" ht="12" customHeight="1">
      <c r="A10" s="846" t="s">
        <v>35</v>
      </c>
      <c r="B10" s="855"/>
      <c r="C10" s="346"/>
      <c r="D10" s="347" t="s">
        <v>285</v>
      </c>
      <c r="E10" s="352"/>
      <c r="F10" s="352"/>
      <c r="G10" s="353"/>
      <c r="H10" s="353"/>
      <c r="I10" s="55"/>
      <c r="J10" s="237"/>
    </row>
    <row r="11" spans="1:10" ht="12" customHeight="1">
      <c r="A11" s="846"/>
      <c r="B11" s="847"/>
      <c r="C11" s="348"/>
      <c r="D11" s="349" t="s">
        <v>286</v>
      </c>
      <c r="E11" s="350"/>
      <c r="F11" s="350"/>
      <c r="G11" s="351"/>
      <c r="H11" s="351"/>
      <c r="I11" s="55"/>
      <c r="J11" s="237"/>
    </row>
    <row r="12" spans="1:10" ht="12" customHeight="1">
      <c r="A12" s="846"/>
      <c r="B12" s="856"/>
      <c r="C12" s="348"/>
      <c r="D12" s="349" t="s">
        <v>286</v>
      </c>
      <c r="E12" s="350"/>
      <c r="F12" s="350"/>
      <c r="G12" s="351"/>
      <c r="H12" s="351"/>
      <c r="I12" s="55"/>
      <c r="J12" s="237"/>
    </row>
    <row r="13" spans="1:10" ht="12" customHeight="1">
      <c r="A13" s="851"/>
      <c r="B13" s="843" t="s">
        <v>517</v>
      </c>
      <c r="C13" s="344"/>
      <c r="D13" s="362" t="s">
        <v>286</v>
      </c>
      <c r="E13" s="110"/>
      <c r="F13" s="110"/>
      <c r="G13" s="358"/>
      <c r="H13" s="358"/>
      <c r="I13" s="55"/>
      <c r="J13" s="237"/>
    </row>
    <row r="14" spans="1:10" ht="12" customHeight="1" thickBot="1">
      <c r="A14" s="857"/>
      <c r="B14" s="849"/>
      <c r="C14" s="354"/>
      <c r="D14" s="355" t="s">
        <v>286</v>
      </c>
      <c r="E14" s="356"/>
      <c r="F14" s="356"/>
      <c r="G14" s="357"/>
      <c r="H14" s="357"/>
      <c r="I14" s="55"/>
      <c r="J14" s="237"/>
    </row>
    <row r="15" spans="1:10" ht="12" customHeight="1">
      <c r="A15" s="837" t="s">
        <v>36</v>
      </c>
      <c r="B15" s="840"/>
      <c r="C15" s="347"/>
      <c r="D15" s="361" t="s">
        <v>286</v>
      </c>
      <c r="E15" s="352"/>
      <c r="F15" s="352"/>
      <c r="G15" s="353"/>
      <c r="H15" s="353"/>
      <c r="I15" s="55"/>
      <c r="J15" s="237"/>
    </row>
    <row r="16" spans="1:10" ht="12" customHeight="1">
      <c r="A16" s="838"/>
      <c r="B16" s="841"/>
      <c r="C16" s="349"/>
      <c r="D16" s="349"/>
      <c r="E16" s="350"/>
      <c r="F16" s="350"/>
      <c r="G16" s="351"/>
      <c r="H16" s="351"/>
      <c r="I16" s="55"/>
      <c r="J16" s="237"/>
    </row>
    <row r="17" spans="1:10" ht="12" customHeight="1">
      <c r="A17" s="838"/>
      <c r="B17" s="842"/>
      <c r="C17" s="349"/>
      <c r="D17" s="349"/>
      <c r="E17" s="350"/>
      <c r="F17" s="350"/>
      <c r="G17" s="351"/>
      <c r="H17" s="351"/>
      <c r="I17" s="55"/>
      <c r="J17" s="237"/>
    </row>
    <row r="18" spans="1:10" ht="12" customHeight="1">
      <c r="A18" s="836"/>
      <c r="B18" s="843" t="s">
        <v>517</v>
      </c>
      <c r="C18" s="345"/>
      <c r="D18" s="345"/>
      <c r="E18" s="110"/>
      <c r="F18" s="110"/>
      <c r="G18" s="358"/>
      <c r="H18" s="358"/>
      <c r="I18" s="55"/>
      <c r="J18" s="237"/>
    </row>
    <row r="19" spans="1:10" ht="12" customHeight="1" thickBot="1">
      <c r="A19" s="849"/>
      <c r="B19" s="849"/>
      <c r="C19" s="355"/>
      <c r="D19" s="355"/>
      <c r="E19" s="356"/>
      <c r="F19" s="356"/>
      <c r="G19" s="357"/>
      <c r="H19" s="357"/>
      <c r="I19" s="55"/>
      <c r="J19" s="237"/>
    </row>
    <row r="20" spans="1:10" ht="12" customHeight="1">
      <c r="A20" s="837" t="s">
        <v>37</v>
      </c>
      <c r="B20" s="840"/>
      <c r="C20" s="347"/>
      <c r="D20" s="347"/>
      <c r="E20" s="352"/>
      <c r="F20" s="352"/>
      <c r="G20" s="353"/>
      <c r="H20" s="353"/>
      <c r="I20" s="55"/>
      <c r="J20" s="237"/>
    </row>
    <row r="21" spans="1:10" ht="12" customHeight="1">
      <c r="A21" s="838"/>
      <c r="B21" s="841"/>
      <c r="C21" s="349"/>
      <c r="D21" s="349"/>
      <c r="E21" s="350"/>
      <c r="F21" s="350"/>
      <c r="G21" s="351"/>
      <c r="H21" s="351"/>
      <c r="I21" s="55"/>
      <c r="J21" s="237"/>
    </row>
    <row r="22" spans="1:10" ht="12" customHeight="1">
      <c r="A22" s="838"/>
      <c r="B22" s="842"/>
      <c r="C22" s="349"/>
      <c r="D22" s="349"/>
      <c r="E22" s="350"/>
      <c r="F22" s="350"/>
      <c r="G22" s="351"/>
      <c r="H22" s="351"/>
      <c r="I22" s="55"/>
      <c r="J22" s="237"/>
    </row>
    <row r="23" spans="1:10" ht="12" customHeight="1">
      <c r="A23" s="836"/>
      <c r="B23" s="843" t="s">
        <v>517</v>
      </c>
      <c r="C23" s="345"/>
      <c r="D23" s="345"/>
      <c r="E23" s="110"/>
      <c r="F23" s="110"/>
      <c r="G23" s="358"/>
      <c r="H23" s="358"/>
      <c r="I23" s="55"/>
      <c r="J23" s="237"/>
    </row>
    <row r="24" spans="1:10" ht="12" customHeight="1" thickBot="1">
      <c r="A24" s="849"/>
      <c r="B24" s="849"/>
      <c r="C24" s="355"/>
      <c r="D24" s="355"/>
      <c r="E24" s="356"/>
      <c r="F24" s="356"/>
      <c r="G24" s="357"/>
      <c r="H24" s="357"/>
      <c r="I24" s="55"/>
      <c r="J24" s="237"/>
    </row>
    <row r="25" spans="1:10" ht="18.95" customHeight="1">
      <c r="A25" s="837" t="s">
        <v>38</v>
      </c>
      <c r="B25" s="840"/>
      <c r="C25" s="455" t="s">
        <v>532</v>
      </c>
      <c r="D25" s="456" t="s">
        <v>533</v>
      </c>
      <c r="E25" s="470">
        <v>60448.5</v>
      </c>
      <c r="F25" s="470">
        <v>95000</v>
      </c>
      <c r="G25" s="470">
        <v>241794</v>
      </c>
      <c r="H25" s="470">
        <v>380000</v>
      </c>
      <c r="I25" s="55"/>
      <c r="J25" s="237"/>
    </row>
    <row r="26" spans="1:10" ht="18.95" customHeight="1">
      <c r="A26" s="838"/>
      <c r="B26" s="841"/>
      <c r="C26" s="455" t="s">
        <v>535</v>
      </c>
      <c r="D26" s="456" t="s">
        <v>536</v>
      </c>
      <c r="E26" s="471">
        <v>45336.375</v>
      </c>
      <c r="F26" s="470">
        <v>71250</v>
      </c>
      <c r="G26" s="470">
        <v>181329.59</v>
      </c>
      <c r="H26" s="470">
        <v>284975</v>
      </c>
      <c r="I26" s="55"/>
      <c r="J26" s="237"/>
    </row>
    <row r="27" spans="1:10" ht="24.95" customHeight="1">
      <c r="A27" s="838"/>
      <c r="B27" s="841"/>
      <c r="C27" s="455" t="s">
        <v>537</v>
      </c>
      <c r="D27" s="456" t="s">
        <v>538</v>
      </c>
      <c r="E27" s="471">
        <v>12354.725312999999</v>
      </c>
      <c r="F27" s="470">
        <v>19416.509999999998</v>
      </c>
      <c r="G27" s="470">
        <v>0</v>
      </c>
      <c r="H27" s="470">
        <v>0</v>
      </c>
      <c r="I27" s="55"/>
      <c r="J27" s="237"/>
    </row>
    <row r="28" spans="1:10" ht="24.95" customHeight="1">
      <c r="A28" s="838"/>
      <c r="B28" s="841"/>
      <c r="C28" s="472" t="s">
        <v>539</v>
      </c>
      <c r="D28" s="456" t="s">
        <v>540</v>
      </c>
      <c r="E28" s="471">
        <v>55676.25</v>
      </c>
      <c r="F28" s="470">
        <v>87500</v>
      </c>
      <c r="G28" s="470">
        <v>25741.51</v>
      </c>
      <c r="H28" s="470">
        <v>40455</v>
      </c>
      <c r="I28" s="55"/>
      <c r="J28" s="237"/>
    </row>
    <row r="29" spans="1:10" ht="24.95" customHeight="1">
      <c r="A29" s="838"/>
      <c r="B29" s="841"/>
      <c r="C29" s="455" t="s">
        <v>541</v>
      </c>
      <c r="D29" s="456" t="s">
        <v>542</v>
      </c>
      <c r="E29" s="471">
        <v>27042.75</v>
      </c>
      <c r="F29" s="470">
        <v>42500</v>
      </c>
      <c r="G29" s="470">
        <v>48184.44</v>
      </c>
      <c r="H29" s="470">
        <v>75726</v>
      </c>
      <c r="I29" s="55"/>
      <c r="J29" s="237"/>
    </row>
    <row r="30" spans="1:10" ht="24.95" customHeight="1">
      <c r="A30" s="838"/>
      <c r="B30" s="841"/>
      <c r="C30" s="455" t="s">
        <v>543</v>
      </c>
      <c r="D30" s="456" t="s">
        <v>544</v>
      </c>
      <c r="E30" s="471">
        <v>98228.8125</v>
      </c>
      <c r="F30" s="470">
        <v>154375</v>
      </c>
      <c r="G30" s="470">
        <v>268708.21000000002</v>
      </c>
      <c r="H30" s="470">
        <v>422298</v>
      </c>
      <c r="I30" s="55"/>
      <c r="J30" s="237"/>
    </row>
    <row r="31" spans="1:10" ht="24.95" customHeight="1">
      <c r="A31" s="838"/>
      <c r="B31" s="841"/>
      <c r="C31" s="455" t="s">
        <v>545</v>
      </c>
      <c r="D31" s="456" t="s">
        <v>546</v>
      </c>
      <c r="E31" s="471">
        <v>15907.5</v>
      </c>
      <c r="F31" s="470">
        <v>25000</v>
      </c>
      <c r="G31" s="470">
        <v>44541</v>
      </c>
      <c r="H31" s="470">
        <v>70000</v>
      </c>
      <c r="I31" s="55"/>
      <c r="J31" s="237"/>
    </row>
    <row r="32" spans="1:10" ht="15.75" customHeight="1">
      <c r="A32" s="838"/>
      <c r="B32" s="841"/>
      <c r="C32" s="455" t="s">
        <v>547</v>
      </c>
      <c r="D32" s="456" t="s">
        <v>548</v>
      </c>
      <c r="E32" s="471">
        <v>19089</v>
      </c>
      <c r="F32" s="470">
        <v>30000</v>
      </c>
      <c r="G32" s="470">
        <v>57267</v>
      </c>
      <c r="H32" s="470">
        <v>90000</v>
      </c>
      <c r="I32" s="55"/>
      <c r="J32" s="237"/>
    </row>
    <row r="33" spans="1:10" ht="18.95" customHeight="1">
      <c r="A33" s="838"/>
      <c r="B33" s="841"/>
      <c r="C33" s="472" t="s">
        <v>549</v>
      </c>
      <c r="D33" s="456" t="s">
        <v>550</v>
      </c>
      <c r="E33" s="471">
        <v>92183.962499999994</v>
      </c>
      <c r="F33" s="470">
        <v>144875</v>
      </c>
      <c r="G33" s="470">
        <v>120023.36</v>
      </c>
      <c r="H33" s="470">
        <v>188627</v>
      </c>
      <c r="I33" s="55"/>
      <c r="J33" s="237"/>
    </row>
    <row r="34" spans="1:10" ht="24.95" customHeight="1">
      <c r="A34" s="838"/>
      <c r="B34" s="841"/>
      <c r="C34" s="455" t="s">
        <v>551</v>
      </c>
      <c r="D34" s="456" t="s">
        <v>552</v>
      </c>
      <c r="E34" s="471">
        <v>18134.55</v>
      </c>
      <c r="F34" s="470">
        <v>28500</v>
      </c>
      <c r="G34" s="470">
        <v>0</v>
      </c>
      <c r="H34" s="470">
        <v>0</v>
      </c>
      <c r="I34" s="55"/>
      <c r="J34" s="237"/>
    </row>
    <row r="35" spans="1:10" ht="24.95" customHeight="1">
      <c r="A35" s="838"/>
      <c r="B35" s="841"/>
      <c r="C35" s="472" t="s">
        <v>553</v>
      </c>
      <c r="D35" s="456" t="s">
        <v>554</v>
      </c>
      <c r="E35" s="471">
        <v>45336.375</v>
      </c>
      <c r="F35" s="470">
        <v>71250</v>
      </c>
      <c r="G35" s="470">
        <v>0</v>
      </c>
      <c r="H35" s="470">
        <v>0</v>
      </c>
      <c r="I35" s="55"/>
      <c r="J35" s="237"/>
    </row>
    <row r="36" spans="1:10" ht="24.95" customHeight="1">
      <c r="A36" s="838"/>
      <c r="B36" s="841"/>
      <c r="C36" s="455" t="s">
        <v>555</v>
      </c>
      <c r="D36" s="456" t="s">
        <v>556</v>
      </c>
      <c r="E36" s="471">
        <v>22270.5</v>
      </c>
      <c r="F36" s="470">
        <v>35000</v>
      </c>
      <c r="G36" s="470">
        <v>69993</v>
      </c>
      <c r="H36" s="470">
        <v>110000</v>
      </c>
      <c r="I36" s="55"/>
      <c r="J36" s="237"/>
    </row>
    <row r="37" spans="1:10" ht="18.95" customHeight="1">
      <c r="A37" s="838"/>
      <c r="B37" s="841"/>
      <c r="C37" s="455" t="s">
        <v>557</v>
      </c>
      <c r="D37" s="456" t="s">
        <v>558</v>
      </c>
      <c r="E37" s="471">
        <v>71583.75</v>
      </c>
      <c r="F37" s="470">
        <v>112500</v>
      </c>
      <c r="G37" s="470">
        <v>203827.88</v>
      </c>
      <c r="H37" s="470">
        <v>320333</v>
      </c>
      <c r="I37" s="55"/>
      <c r="J37" s="237"/>
    </row>
    <row r="38" spans="1:10" ht="24.95" customHeight="1">
      <c r="A38" s="838"/>
      <c r="B38" s="841"/>
      <c r="C38" s="455" t="s">
        <v>559</v>
      </c>
      <c r="D38" s="456" t="s">
        <v>560</v>
      </c>
      <c r="E38" s="471">
        <v>40802.737499999996</v>
      </c>
      <c r="F38" s="470">
        <v>64125</v>
      </c>
      <c r="G38" s="470">
        <v>133110.1422</v>
      </c>
      <c r="H38" s="470">
        <v>209194</v>
      </c>
      <c r="I38" s="55"/>
      <c r="J38" s="237"/>
    </row>
    <row r="39" spans="1:10" ht="24.95" customHeight="1">
      <c r="A39" s="838"/>
      <c r="B39" s="841"/>
      <c r="C39" s="455" t="s">
        <v>561</v>
      </c>
      <c r="D39" s="456" t="s">
        <v>562</v>
      </c>
      <c r="E39" s="471">
        <v>0</v>
      </c>
      <c r="F39" s="470">
        <v>0</v>
      </c>
      <c r="G39" s="470">
        <v>0</v>
      </c>
      <c r="H39" s="470">
        <v>0</v>
      </c>
      <c r="I39" s="55"/>
      <c r="J39" s="237"/>
    </row>
    <row r="40" spans="1:10" ht="24.95" customHeight="1">
      <c r="A40" s="838"/>
      <c r="B40" s="841"/>
      <c r="C40" s="455" t="s">
        <v>563</v>
      </c>
      <c r="D40" s="456" t="s">
        <v>564</v>
      </c>
      <c r="E40" s="471">
        <v>22270.5</v>
      </c>
      <c r="F40" s="470">
        <v>35000</v>
      </c>
      <c r="G40" s="470">
        <v>0</v>
      </c>
      <c r="H40" s="470">
        <v>0</v>
      </c>
      <c r="I40" s="55"/>
      <c r="J40" s="237"/>
    </row>
    <row r="41" spans="1:10" ht="18.95" customHeight="1">
      <c r="A41" s="838"/>
      <c r="B41" s="842"/>
      <c r="C41" s="455" t="s">
        <v>565</v>
      </c>
      <c r="D41" s="456" t="s">
        <v>566</v>
      </c>
      <c r="E41" s="471">
        <v>22270.5</v>
      </c>
      <c r="F41" s="470">
        <v>35000</v>
      </c>
      <c r="G41" s="470">
        <v>89073.091799999995</v>
      </c>
      <c r="H41" s="470">
        <v>139986</v>
      </c>
      <c r="I41" s="55"/>
      <c r="J41" s="237"/>
    </row>
    <row r="42" spans="1:10" ht="18.95" customHeight="1">
      <c r="A42" s="836"/>
      <c r="B42" s="843" t="s">
        <v>517</v>
      </c>
      <c r="C42" s="455" t="s">
        <v>567</v>
      </c>
      <c r="D42" s="456" t="s">
        <v>568</v>
      </c>
      <c r="E42" s="110"/>
      <c r="F42" s="110"/>
      <c r="G42" s="470">
        <v>60448.5</v>
      </c>
      <c r="H42" s="470">
        <v>95000</v>
      </c>
      <c r="I42" s="55"/>
      <c r="J42" s="237"/>
    </row>
    <row r="43" spans="1:10" ht="18.95" customHeight="1">
      <c r="A43" s="836"/>
      <c r="B43" s="836"/>
      <c r="C43" s="455" t="s">
        <v>569</v>
      </c>
      <c r="D43" s="456" t="s">
        <v>570</v>
      </c>
      <c r="E43" s="469"/>
      <c r="F43" s="469"/>
      <c r="G43" s="470">
        <v>63629.36</v>
      </c>
      <c r="H43" s="470">
        <v>99999</v>
      </c>
      <c r="I43" s="55"/>
      <c r="J43" s="237"/>
    </row>
    <row r="44" spans="1:10" ht="18.95" customHeight="1" thickBot="1">
      <c r="A44" s="849"/>
      <c r="B44" s="849"/>
      <c r="C44" s="473" t="s">
        <v>571</v>
      </c>
      <c r="D44" s="474" t="s">
        <v>572</v>
      </c>
      <c r="E44" s="356"/>
      <c r="F44" s="356"/>
      <c r="G44" s="475">
        <v>42308.22</v>
      </c>
      <c r="H44" s="475">
        <v>66491</v>
      </c>
      <c r="I44" s="55"/>
      <c r="J44" s="237"/>
    </row>
    <row r="45" spans="1:10" ht="12" customHeight="1">
      <c r="A45" s="837" t="s">
        <v>39</v>
      </c>
      <c r="B45" s="840"/>
      <c r="C45" s="347"/>
      <c r="D45" s="347"/>
      <c r="E45" s="352"/>
      <c r="F45" s="352"/>
      <c r="G45" s="353"/>
      <c r="H45" s="353"/>
      <c r="I45" s="55"/>
      <c r="J45" s="237"/>
    </row>
    <row r="46" spans="1:10" ht="12" customHeight="1">
      <c r="A46" s="838"/>
      <c r="B46" s="841"/>
      <c r="C46" s="349"/>
      <c r="D46" s="349"/>
      <c r="E46" s="350"/>
      <c r="F46" s="350"/>
      <c r="G46" s="351"/>
      <c r="H46" s="351"/>
      <c r="I46" s="55"/>
      <c r="J46" s="237"/>
    </row>
    <row r="47" spans="1:10" ht="12" customHeight="1">
      <c r="A47" s="838"/>
      <c r="B47" s="842"/>
      <c r="C47" s="349"/>
      <c r="D47" s="349"/>
      <c r="E47" s="350"/>
      <c r="F47" s="350"/>
      <c r="G47" s="351"/>
      <c r="H47" s="351"/>
      <c r="I47" s="55"/>
      <c r="J47" s="237"/>
    </row>
    <row r="48" spans="1:10" ht="12" customHeight="1">
      <c r="A48" s="836"/>
      <c r="B48" s="843" t="s">
        <v>517</v>
      </c>
      <c r="C48" s="345"/>
      <c r="D48" s="345"/>
      <c r="E48" s="110"/>
      <c r="F48" s="110"/>
      <c r="G48" s="358"/>
      <c r="H48" s="358"/>
      <c r="I48" s="55"/>
      <c r="J48" s="237"/>
    </row>
    <row r="49" spans="1:10" ht="12" customHeight="1" thickBot="1">
      <c r="A49" s="849"/>
      <c r="B49" s="849"/>
      <c r="C49" s="355"/>
      <c r="D49" s="355"/>
      <c r="E49" s="356"/>
      <c r="F49" s="356"/>
      <c r="G49" s="357"/>
      <c r="H49" s="357"/>
      <c r="I49" s="55"/>
      <c r="J49" s="237"/>
    </row>
    <row r="50" spans="1:10" ht="12" customHeight="1">
      <c r="A50" s="837" t="s">
        <v>40</v>
      </c>
      <c r="B50" s="840"/>
      <c r="C50" s="347"/>
      <c r="D50" s="347"/>
      <c r="E50" s="352"/>
      <c r="F50" s="352"/>
      <c r="G50" s="353"/>
      <c r="H50" s="353"/>
      <c r="I50" s="55"/>
      <c r="J50" s="237"/>
    </row>
    <row r="51" spans="1:10" ht="12" customHeight="1">
      <c r="A51" s="838"/>
      <c r="B51" s="841"/>
      <c r="C51" s="349"/>
      <c r="D51" s="349"/>
      <c r="E51" s="350"/>
      <c r="F51" s="350"/>
      <c r="G51" s="351"/>
      <c r="H51" s="351"/>
      <c r="I51" s="55"/>
      <c r="J51" s="237"/>
    </row>
    <row r="52" spans="1:10" ht="12" customHeight="1">
      <c r="A52" s="838"/>
      <c r="B52" s="842"/>
      <c r="C52" s="349"/>
      <c r="D52" s="349"/>
      <c r="E52" s="350"/>
      <c r="F52" s="350"/>
      <c r="G52" s="351"/>
      <c r="H52" s="351"/>
      <c r="I52" s="55"/>
      <c r="J52" s="237"/>
    </row>
    <row r="53" spans="1:10" ht="12" customHeight="1">
      <c r="A53" s="836"/>
      <c r="B53" s="843" t="s">
        <v>517</v>
      </c>
      <c r="C53" s="345"/>
      <c r="D53" s="345"/>
      <c r="E53" s="110"/>
      <c r="F53" s="110"/>
      <c r="G53" s="358"/>
      <c r="H53" s="358"/>
      <c r="I53" s="55"/>
      <c r="J53" s="237"/>
    </row>
    <row r="54" spans="1:10" ht="12" customHeight="1" thickBot="1">
      <c r="A54" s="849"/>
      <c r="B54" s="849"/>
      <c r="C54" s="355"/>
      <c r="D54" s="355"/>
      <c r="E54" s="110"/>
      <c r="F54" s="110"/>
      <c r="G54" s="357"/>
      <c r="H54" s="357"/>
      <c r="I54" s="55"/>
      <c r="J54" s="237"/>
    </row>
    <row r="55" spans="1:10" ht="12" customHeight="1">
      <c r="A55" s="837" t="s">
        <v>41</v>
      </c>
      <c r="B55" s="840"/>
      <c r="C55" s="347"/>
      <c r="D55" s="347"/>
      <c r="E55" s="352"/>
      <c r="F55" s="352"/>
      <c r="G55" s="353"/>
      <c r="H55" s="353"/>
      <c r="I55" s="55"/>
      <c r="J55" s="237"/>
    </row>
    <row r="56" spans="1:10" ht="12" customHeight="1">
      <c r="A56" s="838"/>
      <c r="B56" s="841"/>
      <c r="C56" s="349"/>
      <c r="D56" s="349"/>
      <c r="E56" s="350"/>
      <c r="F56" s="350"/>
      <c r="G56" s="351"/>
      <c r="H56" s="351"/>
      <c r="I56" s="55"/>
      <c r="J56" s="237"/>
    </row>
    <row r="57" spans="1:10" ht="12" customHeight="1">
      <c r="A57" s="838"/>
      <c r="B57" s="842"/>
      <c r="C57" s="349"/>
      <c r="D57" s="349"/>
      <c r="E57" s="350"/>
      <c r="F57" s="350"/>
      <c r="G57" s="351"/>
      <c r="H57" s="351"/>
      <c r="I57" s="55"/>
      <c r="J57" s="237"/>
    </row>
    <row r="58" spans="1:10" ht="12" customHeight="1">
      <c r="A58" s="836"/>
      <c r="B58" s="843" t="s">
        <v>517</v>
      </c>
      <c r="C58" s="345"/>
      <c r="D58" s="345"/>
      <c r="E58" s="110"/>
      <c r="F58" s="110"/>
      <c r="G58" s="358"/>
      <c r="H58" s="358"/>
      <c r="I58" s="55"/>
      <c r="J58" s="237"/>
    </row>
    <row r="59" spans="1:10" ht="12" customHeight="1" thickBot="1">
      <c r="A59" s="849"/>
      <c r="B59" s="849"/>
      <c r="C59" s="355"/>
      <c r="D59" s="355"/>
      <c r="E59" s="356"/>
      <c r="F59" s="356"/>
      <c r="G59" s="357"/>
      <c r="H59" s="357"/>
      <c r="I59" s="55"/>
      <c r="J59" s="237"/>
    </row>
    <row r="60" spans="1:10" ht="12" customHeight="1">
      <c r="A60" s="837" t="s">
        <v>42</v>
      </c>
      <c r="B60" s="840"/>
      <c r="C60" s="347"/>
      <c r="D60" s="347"/>
      <c r="E60" s="352"/>
      <c r="F60" s="352"/>
      <c r="G60" s="353"/>
      <c r="H60" s="353"/>
      <c r="I60" s="55"/>
      <c r="J60" s="237"/>
    </row>
    <row r="61" spans="1:10" ht="12" customHeight="1">
      <c r="A61" s="838"/>
      <c r="B61" s="841"/>
      <c r="C61" s="349"/>
      <c r="D61" s="349"/>
      <c r="E61" s="350"/>
      <c r="F61" s="350"/>
      <c r="G61" s="351"/>
      <c r="H61" s="351"/>
      <c r="I61" s="55"/>
      <c r="J61" s="237"/>
    </row>
    <row r="62" spans="1:10" ht="12" customHeight="1">
      <c r="A62" s="838"/>
      <c r="B62" s="842"/>
      <c r="C62" s="349"/>
      <c r="D62" s="349"/>
      <c r="E62" s="350"/>
      <c r="F62" s="350"/>
      <c r="G62" s="351"/>
      <c r="H62" s="351"/>
      <c r="I62" s="55"/>
      <c r="J62" s="237"/>
    </row>
    <row r="63" spans="1:10" ht="12" customHeight="1">
      <c r="A63" s="836"/>
      <c r="B63" s="843" t="s">
        <v>517</v>
      </c>
      <c r="C63" s="345"/>
      <c r="D63" s="345"/>
      <c r="E63" s="110"/>
      <c r="F63" s="110"/>
      <c r="G63" s="358"/>
      <c r="H63" s="358"/>
      <c r="I63" s="55"/>
      <c r="J63" s="237"/>
    </row>
    <row r="64" spans="1:10" ht="12" customHeight="1" thickBot="1">
      <c r="A64" s="849"/>
      <c r="B64" s="849"/>
      <c r="C64" s="355"/>
      <c r="D64" s="355"/>
      <c r="E64" s="356"/>
      <c r="F64" s="356"/>
      <c r="G64" s="357"/>
      <c r="H64" s="357"/>
      <c r="I64" s="55"/>
      <c r="J64" s="237"/>
    </row>
    <row r="65" spans="1:10" ht="12" customHeight="1">
      <c r="A65" s="837" t="s">
        <v>43</v>
      </c>
      <c r="B65" s="840"/>
      <c r="C65" s="347"/>
      <c r="D65" s="347"/>
      <c r="E65" s="352"/>
      <c r="F65" s="352"/>
      <c r="G65" s="353"/>
      <c r="H65" s="353"/>
      <c r="I65" s="55"/>
      <c r="J65" s="237"/>
    </row>
    <row r="66" spans="1:10" ht="12" customHeight="1">
      <c r="A66" s="838"/>
      <c r="B66" s="841"/>
      <c r="C66" s="349"/>
      <c r="D66" s="349"/>
      <c r="E66" s="350"/>
      <c r="F66" s="350"/>
      <c r="G66" s="351"/>
      <c r="H66" s="351"/>
      <c r="I66" s="55"/>
      <c r="J66" s="237"/>
    </row>
    <row r="67" spans="1:10" ht="12" customHeight="1">
      <c r="A67" s="838"/>
      <c r="B67" s="842"/>
      <c r="C67" s="349"/>
      <c r="D67" s="349"/>
      <c r="E67" s="350"/>
      <c r="F67" s="350"/>
      <c r="G67" s="351"/>
      <c r="H67" s="351"/>
      <c r="I67" s="55"/>
      <c r="J67" s="237"/>
    </row>
    <row r="68" spans="1:10" ht="12" customHeight="1">
      <c r="A68" s="836"/>
      <c r="B68" s="843" t="s">
        <v>517</v>
      </c>
      <c r="C68" s="345"/>
      <c r="D68" s="345"/>
      <c r="E68" s="110"/>
      <c r="F68" s="110"/>
      <c r="G68" s="358"/>
      <c r="H68" s="358"/>
      <c r="I68" s="55"/>
      <c r="J68" s="237"/>
    </row>
    <row r="69" spans="1:10" ht="12" customHeight="1" thickBot="1">
      <c r="A69" s="849"/>
      <c r="B69" s="849"/>
      <c r="C69" s="355"/>
      <c r="D69" s="355"/>
      <c r="E69" s="356"/>
      <c r="F69" s="356"/>
      <c r="G69" s="357"/>
      <c r="H69" s="357"/>
      <c r="I69" s="55"/>
      <c r="J69" s="237"/>
    </row>
    <row r="70" spans="1:10" ht="12" customHeight="1">
      <c r="A70" s="837" t="s">
        <v>44</v>
      </c>
      <c r="B70" s="840"/>
      <c r="C70" s="347"/>
      <c r="D70" s="347"/>
      <c r="E70" s="352"/>
      <c r="F70" s="352"/>
      <c r="G70" s="353"/>
      <c r="H70" s="353"/>
      <c r="I70" s="55"/>
      <c r="J70" s="237"/>
    </row>
    <row r="71" spans="1:10" ht="12" customHeight="1">
      <c r="A71" s="838"/>
      <c r="B71" s="841"/>
      <c r="C71" s="349"/>
      <c r="D71" s="349"/>
      <c r="E71" s="350"/>
      <c r="F71" s="350"/>
      <c r="G71" s="351"/>
      <c r="H71" s="351"/>
      <c r="I71" s="55"/>
      <c r="J71" s="237"/>
    </row>
    <row r="72" spans="1:10" ht="12" customHeight="1">
      <c r="A72" s="838"/>
      <c r="B72" s="842"/>
      <c r="C72" s="349"/>
      <c r="D72" s="349"/>
      <c r="E72" s="350"/>
      <c r="F72" s="350"/>
      <c r="G72" s="351"/>
      <c r="H72" s="351"/>
      <c r="I72" s="55"/>
      <c r="J72" s="237"/>
    </row>
    <row r="73" spans="1:10" ht="12" customHeight="1">
      <c r="A73" s="836"/>
      <c r="B73" s="843" t="s">
        <v>517</v>
      </c>
      <c r="C73" s="345"/>
      <c r="D73" s="345"/>
      <c r="E73" s="110"/>
      <c r="F73" s="110"/>
      <c r="G73" s="358"/>
      <c r="H73" s="358"/>
      <c r="I73" s="55"/>
      <c r="J73" s="237"/>
    </row>
    <row r="74" spans="1:10" ht="12" customHeight="1" thickBot="1">
      <c r="A74" s="849"/>
      <c r="B74" s="849"/>
      <c r="C74" s="355"/>
      <c r="D74" s="355"/>
      <c r="E74" s="356"/>
      <c r="F74" s="356"/>
      <c r="G74" s="357"/>
      <c r="H74" s="357"/>
      <c r="I74" s="55"/>
      <c r="J74" s="237"/>
    </row>
    <row r="75" spans="1:10" ht="12" customHeight="1">
      <c r="A75" s="837" t="s">
        <v>45</v>
      </c>
      <c r="B75" s="840"/>
      <c r="C75" s="347"/>
      <c r="D75" s="347"/>
      <c r="E75" s="352"/>
      <c r="F75" s="352"/>
      <c r="G75" s="353"/>
      <c r="H75" s="353"/>
      <c r="I75" s="55"/>
      <c r="J75" s="237"/>
    </row>
    <row r="76" spans="1:10" ht="12" customHeight="1">
      <c r="A76" s="838"/>
      <c r="B76" s="841"/>
      <c r="C76" s="349"/>
      <c r="D76" s="349"/>
      <c r="E76" s="350"/>
      <c r="F76" s="350"/>
      <c r="G76" s="351"/>
      <c r="H76" s="351"/>
      <c r="I76" s="55"/>
      <c r="J76" s="237"/>
    </row>
    <row r="77" spans="1:10" ht="12" customHeight="1">
      <c r="A77" s="838"/>
      <c r="B77" s="842"/>
      <c r="C77" s="349"/>
      <c r="D77" s="349"/>
      <c r="E77" s="350"/>
      <c r="F77" s="350"/>
      <c r="G77" s="351"/>
      <c r="H77" s="351"/>
      <c r="I77" s="55"/>
      <c r="J77" s="237"/>
    </row>
    <row r="78" spans="1:10" ht="12" customHeight="1">
      <c r="A78" s="836"/>
      <c r="B78" s="843" t="s">
        <v>517</v>
      </c>
      <c r="C78" s="345"/>
      <c r="D78" s="345"/>
      <c r="E78" s="110"/>
      <c r="F78" s="110"/>
      <c r="G78" s="358"/>
      <c r="H78" s="358"/>
      <c r="I78" s="55"/>
      <c r="J78" s="237"/>
    </row>
    <row r="79" spans="1:10" ht="12" customHeight="1" thickBot="1">
      <c r="A79" s="849"/>
      <c r="B79" s="849"/>
      <c r="C79" s="355"/>
      <c r="D79" s="355"/>
      <c r="E79" s="356"/>
      <c r="F79" s="356"/>
      <c r="G79" s="357"/>
      <c r="H79" s="357"/>
      <c r="I79" s="55"/>
      <c r="J79" s="237"/>
    </row>
    <row r="80" spans="1:10" ht="12" customHeight="1">
      <c r="A80" s="837" t="s">
        <v>46</v>
      </c>
      <c r="B80" s="840"/>
      <c r="C80" s="347"/>
      <c r="D80" s="347"/>
      <c r="E80" s="352"/>
      <c r="F80" s="352"/>
      <c r="G80" s="353"/>
      <c r="H80" s="353"/>
      <c r="I80" s="55"/>
      <c r="J80" s="237"/>
    </row>
    <row r="81" spans="1:10" ht="12" customHeight="1">
      <c r="A81" s="838"/>
      <c r="B81" s="841"/>
      <c r="C81" s="349"/>
      <c r="D81" s="349"/>
      <c r="E81" s="350"/>
      <c r="F81" s="350"/>
      <c r="G81" s="351"/>
      <c r="H81" s="351"/>
      <c r="I81" s="55"/>
      <c r="J81" s="237"/>
    </row>
    <row r="82" spans="1:10" ht="12" customHeight="1">
      <c r="A82" s="838"/>
      <c r="B82" s="842"/>
      <c r="C82" s="349"/>
      <c r="D82" s="349"/>
      <c r="E82" s="350"/>
      <c r="F82" s="350"/>
      <c r="G82" s="351"/>
      <c r="H82" s="351"/>
      <c r="I82" s="55"/>
      <c r="J82" s="237"/>
    </row>
    <row r="83" spans="1:10" ht="12" customHeight="1">
      <c r="A83" s="836"/>
      <c r="B83" s="843" t="s">
        <v>517</v>
      </c>
      <c r="C83" s="345"/>
      <c r="D83" s="345"/>
      <c r="E83" s="110"/>
      <c r="F83" s="110"/>
      <c r="G83" s="358"/>
      <c r="H83" s="358"/>
      <c r="I83" s="55"/>
      <c r="J83" s="237"/>
    </row>
    <row r="84" spans="1:10" ht="12" customHeight="1" thickBot="1">
      <c r="A84" s="849"/>
      <c r="B84" s="849"/>
      <c r="C84" s="355"/>
      <c r="D84" s="355"/>
      <c r="E84" s="356"/>
      <c r="F84" s="356"/>
      <c r="G84" s="357"/>
      <c r="H84" s="357"/>
      <c r="I84" s="55"/>
      <c r="J84" s="237"/>
    </row>
    <row r="85" spans="1:10" ht="12" customHeight="1">
      <c r="A85" s="837" t="s">
        <v>47</v>
      </c>
      <c r="B85" s="840"/>
      <c r="C85" s="347"/>
      <c r="D85" s="347"/>
      <c r="E85" s="352"/>
      <c r="F85" s="352"/>
      <c r="G85" s="353"/>
      <c r="H85" s="353"/>
      <c r="I85" s="55"/>
      <c r="J85" s="237"/>
    </row>
    <row r="86" spans="1:10" ht="12" customHeight="1">
      <c r="A86" s="838"/>
      <c r="B86" s="841"/>
      <c r="C86" s="349"/>
      <c r="D86" s="349"/>
      <c r="E86" s="350"/>
      <c r="F86" s="350"/>
      <c r="G86" s="351"/>
      <c r="H86" s="351"/>
      <c r="I86" s="55"/>
      <c r="J86" s="237"/>
    </row>
    <row r="87" spans="1:10" ht="12" customHeight="1">
      <c r="A87" s="838"/>
      <c r="B87" s="842"/>
      <c r="C87" s="349"/>
      <c r="D87" s="349"/>
      <c r="E87" s="350"/>
      <c r="F87" s="350"/>
      <c r="G87" s="351"/>
      <c r="H87" s="351"/>
      <c r="I87" s="55"/>
      <c r="J87" s="237"/>
    </row>
    <row r="88" spans="1:10" ht="12" customHeight="1">
      <c r="A88" s="836"/>
      <c r="B88" s="848" t="s">
        <v>517</v>
      </c>
      <c r="C88" s="345"/>
      <c r="D88" s="345"/>
      <c r="E88" s="110"/>
      <c r="F88" s="110"/>
      <c r="G88" s="358"/>
      <c r="H88" s="358"/>
      <c r="I88" s="55"/>
      <c r="J88" s="237"/>
    </row>
    <row r="89" spans="1:10" ht="12" customHeight="1" thickBot="1">
      <c r="A89" s="849"/>
      <c r="B89" s="849"/>
      <c r="C89" s="355"/>
      <c r="D89" s="355"/>
      <c r="E89" s="356"/>
      <c r="F89" s="356"/>
      <c r="G89" s="357"/>
      <c r="H89" s="357"/>
      <c r="I89" s="55"/>
      <c r="J89" s="237"/>
    </row>
    <row r="90" spans="1:10" ht="12" customHeight="1">
      <c r="A90" s="837" t="s">
        <v>48</v>
      </c>
      <c r="B90" s="840"/>
      <c r="C90" s="347"/>
      <c r="D90" s="347"/>
      <c r="E90" s="352"/>
      <c r="F90" s="352"/>
      <c r="G90" s="353"/>
      <c r="H90" s="353"/>
      <c r="I90" s="55"/>
      <c r="J90" s="237"/>
    </row>
    <row r="91" spans="1:10" ht="12" customHeight="1">
      <c r="A91" s="838"/>
      <c r="B91" s="841"/>
      <c r="C91" s="349"/>
      <c r="D91" s="349"/>
      <c r="E91" s="350"/>
      <c r="F91" s="350"/>
      <c r="G91" s="351"/>
      <c r="H91" s="351"/>
      <c r="I91" s="55"/>
      <c r="J91" s="237"/>
    </row>
    <row r="92" spans="1:10" ht="12" customHeight="1">
      <c r="A92" s="838"/>
      <c r="B92" s="842"/>
      <c r="C92" s="349"/>
      <c r="D92" s="349"/>
      <c r="E92" s="350"/>
      <c r="F92" s="350"/>
      <c r="G92" s="351"/>
      <c r="H92" s="351"/>
      <c r="I92" s="55"/>
      <c r="J92" s="237"/>
    </row>
    <row r="93" spans="1:10" ht="12" customHeight="1">
      <c r="A93" s="836"/>
      <c r="B93" s="843" t="s">
        <v>517</v>
      </c>
      <c r="C93" s="345"/>
      <c r="D93" s="345"/>
      <c r="E93" s="110"/>
      <c r="F93" s="110"/>
      <c r="G93" s="358"/>
      <c r="H93" s="358"/>
      <c r="I93" s="55"/>
      <c r="J93" s="237"/>
    </row>
    <row r="94" spans="1:10" ht="12" customHeight="1" thickBot="1">
      <c r="A94" s="849"/>
      <c r="B94" s="849"/>
      <c r="C94" s="355"/>
      <c r="D94" s="355"/>
      <c r="E94" s="356"/>
      <c r="F94" s="356"/>
      <c r="G94" s="357"/>
      <c r="H94" s="357"/>
      <c r="I94" s="55"/>
      <c r="J94" s="237"/>
    </row>
    <row r="95" spans="1:10" ht="12" customHeight="1">
      <c r="A95" s="837" t="s">
        <v>49</v>
      </c>
      <c r="B95" s="840"/>
      <c r="C95" s="347"/>
      <c r="D95" s="347"/>
      <c r="E95" s="352"/>
      <c r="F95" s="352"/>
      <c r="G95" s="353"/>
      <c r="H95" s="353"/>
      <c r="I95" s="55"/>
      <c r="J95" s="237"/>
    </row>
    <row r="96" spans="1:10" ht="12" customHeight="1">
      <c r="A96" s="838"/>
      <c r="B96" s="841"/>
      <c r="C96" s="349"/>
      <c r="D96" s="349"/>
      <c r="E96" s="350"/>
      <c r="F96" s="350"/>
      <c r="G96" s="351"/>
      <c r="H96" s="351"/>
      <c r="I96" s="55"/>
      <c r="J96" s="237"/>
    </row>
    <row r="97" spans="1:10" ht="12" customHeight="1">
      <c r="A97" s="838"/>
      <c r="B97" s="842"/>
      <c r="C97" s="349"/>
      <c r="D97" s="349"/>
      <c r="E97" s="350"/>
      <c r="F97" s="350"/>
      <c r="G97" s="351"/>
      <c r="H97" s="351"/>
      <c r="I97" s="55"/>
      <c r="J97" s="237"/>
    </row>
    <row r="98" spans="1:10" ht="12" customHeight="1">
      <c r="A98" s="836"/>
      <c r="B98" s="843" t="s">
        <v>517</v>
      </c>
      <c r="C98" s="349"/>
      <c r="D98" s="349"/>
      <c r="E98" s="110"/>
      <c r="F98" s="110"/>
      <c r="G98" s="351"/>
      <c r="H98" s="351"/>
      <c r="I98" s="55"/>
      <c r="J98" s="237"/>
    </row>
    <row r="99" spans="1:10" ht="12" customHeight="1">
      <c r="A99" s="839"/>
      <c r="B99" s="839"/>
      <c r="C99" s="349"/>
      <c r="D99" s="349"/>
      <c r="E99" s="110"/>
      <c r="F99" s="110"/>
      <c r="G99" s="351"/>
      <c r="H99" s="351"/>
      <c r="I99" s="55"/>
      <c r="J99" s="237"/>
    </row>
    <row r="100" spans="1:10" ht="12" customHeight="1">
      <c r="A100" s="55"/>
      <c r="B100" s="55"/>
      <c r="C100" s="55"/>
      <c r="D100" s="55"/>
      <c r="E100" s="55"/>
      <c r="F100" s="55"/>
      <c r="G100" s="55"/>
      <c r="H100" s="55"/>
      <c r="I100" s="55"/>
      <c r="J100" s="237"/>
    </row>
    <row r="101" spans="1:10" ht="12" customHeight="1">
      <c r="A101" s="364" t="s">
        <v>522</v>
      </c>
      <c r="B101" s="55"/>
      <c r="C101" s="55"/>
      <c r="D101" s="55"/>
      <c r="E101" s="55"/>
      <c r="F101" s="55"/>
      <c r="G101" s="55"/>
      <c r="H101" s="55"/>
      <c r="I101" s="55"/>
      <c r="J101" s="237"/>
    </row>
    <row r="102" spans="1:10">
      <c r="A102" s="55"/>
      <c r="B102" s="55"/>
      <c r="C102" s="55"/>
      <c r="D102" s="55"/>
      <c r="E102" s="55"/>
      <c r="F102" s="55"/>
      <c r="G102" s="55"/>
      <c r="H102" s="55"/>
      <c r="I102" s="55"/>
      <c r="J102" s="237"/>
    </row>
    <row r="103" spans="1:10">
      <c r="A103" s="55"/>
      <c r="B103" s="55"/>
      <c r="C103" s="55"/>
      <c r="D103" s="55"/>
      <c r="E103" s="55"/>
      <c r="F103" s="55"/>
      <c r="G103" s="55"/>
      <c r="H103" s="55"/>
      <c r="I103" s="55"/>
      <c r="J103" s="237"/>
    </row>
    <row r="104" spans="1:10">
      <c r="A104" s="55"/>
      <c r="B104" s="55"/>
      <c r="C104" s="55"/>
      <c r="D104" s="55"/>
      <c r="E104" s="55"/>
      <c r="F104" s="55"/>
      <c r="G104" s="55"/>
      <c r="H104" s="55"/>
      <c r="I104" s="55"/>
      <c r="J104" s="237"/>
    </row>
    <row r="105" spans="1:10">
      <c r="A105" s="55"/>
      <c r="B105" s="55"/>
      <c r="C105" s="55"/>
      <c r="D105" s="55"/>
      <c r="E105" s="55"/>
      <c r="F105" s="55"/>
      <c r="G105" s="55"/>
      <c r="H105" s="55"/>
      <c r="I105" s="55"/>
      <c r="J105" s="237"/>
    </row>
    <row r="106" spans="1:10">
      <c r="A106" s="55"/>
      <c r="B106" s="55"/>
      <c r="C106" s="55"/>
      <c r="D106" s="55"/>
      <c r="E106" s="55"/>
      <c r="F106" s="55"/>
      <c r="G106" s="55"/>
      <c r="H106" s="55"/>
      <c r="I106" s="55"/>
      <c r="J106" s="237"/>
    </row>
    <row r="107" spans="1:10">
      <c r="A107" s="55"/>
      <c r="B107" s="55"/>
      <c r="C107" s="55"/>
      <c r="D107" s="55"/>
      <c r="E107" s="55"/>
      <c r="F107" s="55"/>
      <c r="G107" s="55"/>
      <c r="H107" s="55"/>
      <c r="I107" s="55"/>
      <c r="J107" s="237"/>
    </row>
    <row r="108" spans="1:10">
      <c r="A108" s="55"/>
      <c r="B108" s="55"/>
      <c r="C108" s="55"/>
      <c r="D108" s="55"/>
      <c r="E108" s="55"/>
      <c r="F108" s="55"/>
      <c r="G108" s="55"/>
      <c r="H108" s="55"/>
      <c r="I108" s="55"/>
      <c r="J108" s="237"/>
    </row>
    <row r="109" spans="1:10">
      <c r="A109" s="55"/>
      <c r="B109" s="55"/>
      <c r="C109" s="55"/>
      <c r="D109" s="55"/>
      <c r="E109" s="55"/>
      <c r="F109" s="55"/>
      <c r="G109" s="55"/>
      <c r="H109" s="55"/>
      <c r="I109" s="55"/>
      <c r="J109" s="237"/>
    </row>
    <row r="110" spans="1:10">
      <c r="A110" s="55"/>
      <c r="B110" s="55"/>
      <c r="C110" s="55"/>
      <c r="D110" s="55"/>
      <c r="E110" s="55"/>
      <c r="F110" s="55"/>
      <c r="G110" s="55"/>
      <c r="H110" s="55"/>
      <c r="I110" s="55"/>
      <c r="J110" s="237"/>
    </row>
    <row r="111" spans="1:10">
      <c r="A111" s="55"/>
      <c r="B111" s="55"/>
      <c r="C111" s="55"/>
      <c r="D111" s="55"/>
      <c r="E111" s="55"/>
      <c r="F111" s="55"/>
      <c r="G111" s="55"/>
      <c r="H111" s="55"/>
      <c r="I111" s="55"/>
      <c r="J111" s="237"/>
    </row>
    <row r="112" spans="1:10">
      <c r="A112" s="55"/>
      <c r="B112" s="55"/>
      <c r="C112" s="55"/>
      <c r="D112" s="55"/>
      <c r="E112" s="55"/>
      <c r="F112" s="55"/>
      <c r="G112" s="55"/>
      <c r="H112" s="55"/>
      <c r="I112" s="55"/>
      <c r="J112" s="237"/>
    </row>
    <row r="113" spans="1:10">
      <c r="A113" s="55"/>
      <c r="B113" s="55"/>
      <c r="C113" s="55"/>
      <c r="D113" s="55"/>
      <c r="E113" s="55"/>
      <c r="F113" s="55"/>
      <c r="G113" s="55"/>
      <c r="H113" s="55"/>
      <c r="I113" s="55"/>
      <c r="J113" s="237"/>
    </row>
    <row r="114" spans="1:10">
      <c r="A114" s="55"/>
      <c r="B114" s="55"/>
      <c r="C114" s="55"/>
      <c r="D114" s="55"/>
      <c r="E114" s="55"/>
      <c r="F114" s="55"/>
      <c r="G114" s="55"/>
      <c r="H114" s="55"/>
      <c r="I114" s="55"/>
      <c r="J114" s="237"/>
    </row>
    <row r="115" spans="1:10">
      <c r="A115" s="55"/>
      <c r="B115" s="55"/>
      <c r="C115" s="55"/>
      <c r="D115" s="55"/>
      <c r="E115" s="55"/>
      <c r="F115" s="55"/>
      <c r="G115" s="55"/>
      <c r="H115" s="55"/>
      <c r="I115" s="55"/>
      <c r="J115" s="237"/>
    </row>
    <row r="116" spans="1:10">
      <c r="A116" s="55"/>
      <c r="B116" s="55"/>
      <c r="C116" s="55"/>
      <c r="D116" s="55"/>
      <c r="E116" s="55"/>
      <c r="F116" s="55"/>
      <c r="G116" s="55"/>
      <c r="H116" s="55"/>
      <c r="I116" s="55"/>
      <c r="J116" s="237"/>
    </row>
    <row r="117" spans="1:10">
      <c r="A117" s="55"/>
      <c r="B117" s="55"/>
      <c r="C117" s="55"/>
      <c r="D117" s="55"/>
      <c r="E117" s="55"/>
      <c r="F117" s="55"/>
      <c r="G117" s="55"/>
      <c r="H117" s="55"/>
      <c r="I117" s="55"/>
      <c r="J117" s="237"/>
    </row>
    <row r="118" spans="1:10">
      <c r="A118" s="55"/>
      <c r="B118" s="55"/>
      <c r="C118" s="55"/>
      <c r="D118" s="55"/>
      <c r="E118" s="55"/>
      <c r="F118" s="55"/>
      <c r="G118" s="55"/>
      <c r="H118" s="55"/>
      <c r="I118" s="55"/>
      <c r="J118" s="237"/>
    </row>
    <row r="119" spans="1:10">
      <c r="A119" s="55"/>
      <c r="B119" s="55"/>
      <c r="C119" s="55"/>
      <c r="D119" s="55"/>
      <c r="E119" s="55"/>
      <c r="F119" s="55"/>
      <c r="G119" s="55"/>
      <c r="H119" s="55"/>
      <c r="I119" s="55"/>
      <c r="J119" s="237"/>
    </row>
    <row r="120" spans="1:10">
      <c r="A120" s="55"/>
      <c r="B120" s="55"/>
      <c r="C120" s="55"/>
      <c r="D120" s="55"/>
      <c r="E120" s="55"/>
      <c r="F120" s="55"/>
      <c r="G120" s="55"/>
      <c r="H120" s="55"/>
      <c r="I120" s="55"/>
      <c r="J120" s="237"/>
    </row>
    <row r="121" spans="1:10">
      <c r="A121" s="55"/>
      <c r="B121" s="55"/>
      <c r="C121" s="55"/>
      <c r="D121" s="55"/>
      <c r="E121" s="55"/>
      <c r="F121" s="55"/>
      <c r="G121" s="55"/>
      <c r="H121" s="55"/>
      <c r="I121" s="55"/>
      <c r="J121" s="237"/>
    </row>
    <row r="122" spans="1:10">
      <c r="A122" s="55"/>
      <c r="B122" s="55"/>
      <c r="C122" s="55"/>
      <c r="D122" s="55"/>
      <c r="E122" s="55"/>
      <c r="F122" s="55"/>
      <c r="G122" s="55"/>
      <c r="H122" s="55"/>
      <c r="I122" s="55"/>
      <c r="J122" s="237"/>
    </row>
    <row r="123" spans="1:10">
      <c r="A123" s="55"/>
      <c r="B123" s="55"/>
      <c r="C123" s="55"/>
      <c r="D123" s="55"/>
      <c r="E123" s="55"/>
      <c r="F123" s="55"/>
      <c r="G123" s="55"/>
      <c r="H123" s="55"/>
      <c r="I123" s="55"/>
      <c r="J123" s="237"/>
    </row>
    <row r="124" spans="1:10">
      <c r="A124" s="55"/>
      <c r="B124" s="55"/>
      <c r="C124" s="55"/>
      <c r="D124" s="55"/>
      <c r="E124" s="55"/>
      <c r="F124" s="55"/>
      <c r="G124" s="55"/>
      <c r="H124" s="55"/>
      <c r="I124" s="55"/>
      <c r="J124" s="237"/>
    </row>
    <row r="125" spans="1:10">
      <c r="A125" s="55"/>
      <c r="B125" s="55"/>
      <c r="C125" s="55"/>
      <c r="D125" s="55"/>
      <c r="E125" s="55"/>
      <c r="F125" s="55"/>
      <c r="G125" s="55"/>
      <c r="H125" s="55"/>
      <c r="I125" s="55"/>
      <c r="J125" s="237"/>
    </row>
    <row r="126" spans="1:10">
      <c r="A126" s="55"/>
      <c r="B126" s="55"/>
      <c r="C126" s="55"/>
      <c r="D126" s="55"/>
      <c r="E126" s="55"/>
      <c r="F126" s="55"/>
      <c r="G126" s="55"/>
      <c r="H126" s="55"/>
      <c r="I126" s="55"/>
      <c r="J126" s="237"/>
    </row>
    <row r="127" spans="1:10">
      <c r="A127" s="55"/>
      <c r="B127" s="55"/>
      <c r="C127" s="55"/>
      <c r="D127" s="55"/>
      <c r="E127" s="55"/>
      <c r="F127" s="55"/>
      <c r="G127" s="55"/>
      <c r="H127" s="55"/>
      <c r="I127" s="55"/>
      <c r="J127" s="237"/>
    </row>
    <row r="128" spans="1:10">
      <c r="A128" s="55"/>
      <c r="B128" s="55"/>
      <c r="C128" s="55"/>
      <c r="D128" s="55"/>
      <c r="E128" s="55"/>
      <c r="F128" s="55"/>
      <c r="G128" s="55"/>
      <c r="H128" s="55"/>
      <c r="I128" s="55"/>
      <c r="J128" s="237"/>
    </row>
    <row r="129" spans="1:10">
      <c r="A129" s="55"/>
      <c r="B129" s="55"/>
      <c r="C129" s="55"/>
      <c r="D129" s="55"/>
      <c r="E129" s="55"/>
      <c r="F129" s="55"/>
      <c r="G129" s="55"/>
      <c r="H129" s="55"/>
      <c r="I129" s="55"/>
      <c r="J129" s="237"/>
    </row>
    <row r="130" spans="1:10">
      <c r="A130" s="55"/>
      <c r="B130" s="55"/>
      <c r="C130" s="55"/>
      <c r="D130" s="55"/>
      <c r="E130" s="55"/>
      <c r="F130" s="55"/>
      <c r="G130" s="55"/>
      <c r="H130" s="55"/>
      <c r="I130" s="55"/>
      <c r="J130" s="237"/>
    </row>
    <row r="131" spans="1:10">
      <c r="A131" s="55"/>
      <c r="B131" s="55"/>
      <c r="C131" s="55"/>
      <c r="D131" s="55"/>
      <c r="E131" s="55"/>
      <c r="F131" s="55"/>
      <c r="G131" s="55"/>
      <c r="H131" s="55"/>
      <c r="I131" s="55"/>
      <c r="J131" s="237"/>
    </row>
    <row r="132" spans="1:10">
      <c r="A132" s="55"/>
      <c r="B132" s="55"/>
      <c r="C132" s="55"/>
      <c r="D132" s="55"/>
      <c r="E132" s="55"/>
      <c r="F132" s="55"/>
      <c r="G132" s="55"/>
      <c r="H132" s="55"/>
      <c r="I132" s="55"/>
      <c r="J132" s="237"/>
    </row>
    <row r="133" spans="1:10">
      <c r="A133" s="55"/>
      <c r="B133" s="55"/>
      <c r="C133" s="55"/>
      <c r="D133" s="55"/>
      <c r="E133" s="55"/>
      <c r="F133" s="55"/>
      <c r="G133" s="55"/>
      <c r="H133" s="55"/>
      <c r="I133" s="55"/>
      <c r="J133" s="237"/>
    </row>
    <row r="134" spans="1:10">
      <c r="A134" s="55"/>
      <c r="B134" s="55"/>
      <c r="C134" s="55"/>
      <c r="D134" s="55"/>
      <c r="E134" s="55"/>
      <c r="F134" s="55"/>
      <c r="G134" s="55"/>
      <c r="H134" s="55"/>
      <c r="I134" s="55"/>
      <c r="J134" s="237"/>
    </row>
    <row r="135" spans="1:10">
      <c r="A135" s="55"/>
      <c r="B135" s="55"/>
      <c r="C135" s="55"/>
      <c r="D135" s="55"/>
      <c r="E135" s="55"/>
      <c r="F135" s="55"/>
      <c r="G135" s="55"/>
      <c r="H135" s="55"/>
      <c r="I135" s="55"/>
      <c r="J135" s="237"/>
    </row>
    <row r="136" spans="1:10">
      <c r="A136" s="55"/>
      <c r="B136" s="55"/>
      <c r="C136" s="55"/>
      <c r="D136" s="55"/>
      <c r="E136" s="55"/>
      <c r="F136" s="55"/>
      <c r="G136" s="55"/>
      <c r="H136" s="55"/>
      <c r="I136" s="55"/>
      <c r="J136" s="237"/>
    </row>
    <row r="137" spans="1:10">
      <c r="A137" s="55"/>
      <c r="B137" s="55"/>
      <c r="C137" s="55"/>
      <c r="D137" s="55"/>
      <c r="E137" s="55"/>
      <c r="F137" s="55"/>
      <c r="G137" s="55"/>
      <c r="H137" s="55"/>
      <c r="I137" s="55"/>
      <c r="J137" s="237"/>
    </row>
    <row r="138" spans="1:10">
      <c r="A138" s="55"/>
      <c r="B138" s="55"/>
      <c r="C138" s="55"/>
      <c r="D138" s="55"/>
      <c r="E138" s="55"/>
      <c r="F138" s="55"/>
      <c r="G138" s="55"/>
      <c r="H138" s="55"/>
      <c r="I138" s="55"/>
      <c r="J138" s="237"/>
    </row>
    <row r="139" spans="1:10">
      <c r="A139" s="55"/>
      <c r="B139" s="55"/>
      <c r="C139" s="55"/>
      <c r="D139" s="55"/>
      <c r="E139" s="55"/>
      <c r="F139" s="55"/>
      <c r="G139" s="55"/>
      <c r="H139" s="55"/>
      <c r="I139" s="55"/>
      <c r="J139" s="237"/>
    </row>
    <row r="140" spans="1:10">
      <c r="A140" s="55"/>
      <c r="B140" s="55"/>
      <c r="C140" s="55"/>
      <c r="D140" s="55"/>
      <c r="E140" s="55"/>
      <c r="F140" s="55"/>
      <c r="G140" s="55"/>
      <c r="H140" s="55"/>
      <c r="I140" s="55"/>
      <c r="J140" s="237"/>
    </row>
    <row r="141" spans="1:10">
      <c r="A141" s="55"/>
      <c r="B141" s="55"/>
      <c r="C141" s="55"/>
      <c r="D141" s="55"/>
      <c r="E141" s="55"/>
      <c r="F141" s="55"/>
      <c r="G141" s="55"/>
      <c r="H141" s="55"/>
      <c r="I141" s="55"/>
      <c r="J141" s="237"/>
    </row>
    <row r="142" spans="1:10">
      <c r="A142" s="55"/>
      <c r="B142" s="55"/>
      <c r="C142" s="55"/>
      <c r="D142" s="55"/>
      <c r="E142" s="55"/>
      <c r="F142" s="55"/>
      <c r="G142" s="55"/>
      <c r="H142" s="55"/>
      <c r="I142" s="55"/>
      <c r="J142" s="237"/>
    </row>
    <row r="143" spans="1:10">
      <c r="A143" s="55"/>
      <c r="B143" s="55"/>
      <c r="C143" s="55"/>
      <c r="D143" s="55"/>
      <c r="E143" s="55"/>
      <c r="F143" s="55"/>
      <c r="G143" s="55"/>
      <c r="H143" s="55"/>
      <c r="I143" s="55"/>
      <c r="J143" s="237"/>
    </row>
    <row r="144" spans="1:10">
      <c r="A144" s="55"/>
      <c r="B144" s="55"/>
      <c r="C144" s="55"/>
      <c r="D144" s="55"/>
      <c r="E144" s="55"/>
      <c r="F144" s="55"/>
      <c r="G144" s="55"/>
      <c r="H144" s="55"/>
      <c r="I144" s="55"/>
      <c r="J144" s="237"/>
    </row>
    <row r="145" spans="1:10">
      <c r="A145" s="55"/>
      <c r="B145" s="55"/>
      <c r="C145" s="55"/>
      <c r="D145" s="55"/>
      <c r="E145" s="55"/>
      <c r="F145" s="55"/>
      <c r="G145" s="55"/>
      <c r="H145" s="55"/>
      <c r="I145" s="55"/>
      <c r="J145" s="237"/>
    </row>
    <row r="146" spans="1:10">
      <c r="A146" s="55"/>
      <c r="B146" s="55"/>
      <c r="C146" s="55"/>
      <c r="D146" s="55"/>
      <c r="E146" s="55"/>
      <c r="F146" s="55"/>
      <c r="G146" s="55"/>
      <c r="H146" s="55"/>
      <c r="I146" s="55"/>
      <c r="J146" s="237"/>
    </row>
    <row r="147" spans="1:10">
      <c r="A147" s="55"/>
      <c r="B147" s="55"/>
      <c r="C147" s="55"/>
      <c r="D147" s="55"/>
      <c r="E147" s="55"/>
      <c r="F147" s="55"/>
      <c r="G147" s="55"/>
      <c r="H147" s="55"/>
      <c r="I147" s="55"/>
      <c r="J147" s="237"/>
    </row>
    <row r="148" spans="1:10">
      <c r="A148" s="55"/>
      <c r="B148" s="55"/>
      <c r="C148" s="55"/>
      <c r="D148" s="55"/>
      <c r="E148" s="55"/>
      <c r="F148" s="55"/>
      <c r="G148" s="55"/>
      <c r="H148" s="55"/>
      <c r="I148" s="55"/>
      <c r="J148" s="237"/>
    </row>
    <row r="149" spans="1:10">
      <c r="A149" s="55"/>
      <c r="B149" s="55"/>
      <c r="C149" s="55"/>
      <c r="D149" s="55"/>
      <c r="E149" s="55"/>
      <c r="F149" s="55"/>
      <c r="G149" s="55"/>
      <c r="H149" s="55"/>
      <c r="I149" s="55"/>
      <c r="J149" s="237"/>
    </row>
    <row r="150" spans="1:10">
      <c r="A150" s="55"/>
      <c r="B150" s="55"/>
      <c r="C150" s="55"/>
      <c r="D150" s="55"/>
      <c r="E150" s="55"/>
      <c r="F150" s="55"/>
      <c r="G150" s="55"/>
      <c r="H150" s="55"/>
      <c r="I150" s="55"/>
      <c r="J150" s="237"/>
    </row>
    <row r="151" spans="1:10">
      <c r="A151" s="55"/>
      <c r="B151" s="55"/>
      <c r="C151" s="55"/>
      <c r="D151" s="55"/>
      <c r="E151" s="55"/>
      <c r="F151" s="55"/>
      <c r="G151" s="55"/>
      <c r="H151" s="55"/>
      <c r="I151" s="55"/>
      <c r="J151" s="237"/>
    </row>
    <row r="152" spans="1:10">
      <c r="A152" s="55"/>
      <c r="B152" s="55"/>
      <c r="C152" s="55"/>
      <c r="D152" s="55"/>
      <c r="E152" s="55"/>
      <c r="F152" s="55"/>
      <c r="G152" s="55"/>
      <c r="H152" s="55"/>
      <c r="I152" s="55"/>
      <c r="J152" s="237"/>
    </row>
    <row r="153" spans="1:10">
      <c r="A153" s="56"/>
      <c r="B153" s="56"/>
      <c r="C153" s="56"/>
      <c r="D153" s="56"/>
      <c r="E153" s="56"/>
      <c r="F153" s="56"/>
      <c r="G153" s="56"/>
      <c r="H153" s="56"/>
      <c r="I153" s="56"/>
    </row>
    <row r="154" spans="1:10">
      <c r="A154" s="56"/>
      <c r="B154" s="56"/>
      <c r="C154" s="56"/>
      <c r="D154" s="56"/>
      <c r="E154" s="56"/>
      <c r="F154" s="56"/>
      <c r="G154" s="56"/>
      <c r="H154" s="56"/>
      <c r="I154" s="56"/>
    </row>
    <row r="155" spans="1:10">
      <c r="A155" s="56"/>
      <c r="B155" s="56"/>
      <c r="C155" s="56"/>
      <c r="D155" s="56"/>
      <c r="E155" s="56"/>
      <c r="F155" s="56"/>
      <c r="G155" s="56"/>
      <c r="H155" s="56"/>
      <c r="I155" s="56"/>
    </row>
    <row r="156" spans="1:10">
      <c r="A156" s="56"/>
      <c r="B156" s="56"/>
      <c r="C156" s="56"/>
      <c r="D156" s="56"/>
      <c r="E156" s="56"/>
      <c r="F156" s="56"/>
      <c r="G156" s="56"/>
      <c r="H156" s="56"/>
      <c r="I156" s="56"/>
    </row>
    <row r="157" spans="1:10">
      <c r="A157" s="56"/>
      <c r="B157" s="56"/>
      <c r="C157" s="56"/>
      <c r="D157" s="56"/>
      <c r="E157" s="56"/>
      <c r="F157" s="56"/>
      <c r="G157" s="56"/>
      <c r="H157" s="56"/>
      <c r="I157" s="56"/>
    </row>
    <row r="158" spans="1:10">
      <c r="A158" s="56"/>
      <c r="B158" s="56"/>
      <c r="C158" s="56"/>
      <c r="D158" s="56"/>
      <c r="E158" s="56"/>
      <c r="F158" s="56"/>
      <c r="G158" s="56"/>
      <c r="H158" s="56"/>
      <c r="I158" s="56"/>
    </row>
    <row r="159" spans="1:10">
      <c r="A159" s="56"/>
      <c r="B159" s="56"/>
      <c r="C159" s="56"/>
      <c r="D159" s="56"/>
      <c r="E159" s="56"/>
      <c r="F159" s="56"/>
      <c r="G159" s="56"/>
      <c r="H159" s="56"/>
      <c r="I159" s="56"/>
    </row>
    <row r="160" spans="1:10">
      <c r="A160" s="56"/>
      <c r="B160" s="56"/>
      <c r="C160" s="56"/>
      <c r="D160" s="56"/>
      <c r="E160" s="56"/>
      <c r="F160" s="56"/>
      <c r="G160" s="56"/>
      <c r="H160" s="56"/>
      <c r="I160" s="56"/>
    </row>
    <row r="161" spans="1:9">
      <c r="A161" s="56"/>
      <c r="B161" s="56"/>
      <c r="C161" s="56"/>
      <c r="D161" s="56"/>
      <c r="E161" s="56"/>
      <c r="F161" s="56"/>
      <c r="G161" s="56"/>
      <c r="H161" s="56"/>
      <c r="I161" s="56"/>
    </row>
    <row r="162" spans="1:9">
      <c r="A162" s="56"/>
      <c r="B162" s="56"/>
      <c r="C162" s="56"/>
      <c r="D162" s="56"/>
      <c r="E162" s="56"/>
      <c r="F162" s="56"/>
      <c r="G162" s="56"/>
      <c r="H162" s="56"/>
      <c r="I162" s="56"/>
    </row>
    <row r="163" spans="1:9">
      <c r="A163" s="56"/>
      <c r="B163" s="56"/>
      <c r="C163" s="56"/>
      <c r="D163" s="56"/>
      <c r="E163" s="56"/>
      <c r="F163" s="56"/>
      <c r="G163" s="56"/>
      <c r="H163" s="56"/>
      <c r="I163" s="56"/>
    </row>
    <row r="164" spans="1:9">
      <c r="A164" s="56"/>
      <c r="B164" s="56"/>
      <c r="C164" s="56"/>
      <c r="D164" s="56"/>
      <c r="E164" s="56"/>
      <c r="F164" s="56"/>
      <c r="G164" s="56"/>
      <c r="H164" s="56"/>
      <c r="I164" s="56"/>
    </row>
    <row r="165" spans="1:9">
      <c r="A165" s="56"/>
      <c r="B165" s="56"/>
      <c r="C165" s="56"/>
      <c r="D165" s="56"/>
      <c r="E165" s="56"/>
      <c r="F165" s="56"/>
      <c r="G165" s="56"/>
      <c r="H165" s="56"/>
      <c r="I165" s="56"/>
    </row>
    <row r="166" spans="1:9">
      <c r="A166" s="56"/>
      <c r="B166" s="56"/>
      <c r="C166" s="56"/>
      <c r="D166" s="56"/>
      <c r="E166" s="56"/>
      <c r="F166" s="56"/>
      <c r="G166" s="56"/>
      <c r="H166" s="56"/>
      <c r="I166" s="56"/>
    </row>
    <row r="167" spans="1:9">
      <c r="A167" s="56"/>
      <c r="B167" s="56"/>
      <c r="C167" s="56"/>
      <c r="D167" s="56"/>
      <c r="E167" s="56"/>
      <c r="F167" s="56"/>
      <c r="G167" s="56"/>
      <c r="H167" s="56"/>
      <c r="I167" s="56"/>
    </row>
    <row r="168" spans="1:9">
      <c r="A168" s="56"/>
      <c r="B168" s="56"/>
      <c r="C168" s="56"/>
      <c r="D168" s="56"/>
      <c r="E168" s="56"/>
      <c r="F168" s="56"/>
      <c r="G168" s="56"/>
      <c r="H168" s="56"/>
      <c r="I168" s="56"/>
    </row>
    <row r="169" spans="1:9">
      <c r="A169" s="56"/>
      <c r="B169" s="56"/>
      <c r="C169" s="56"/>
      <c r="D169" s="56"/>
      <c r="E169" s="56"/>
      <c r="F169" s="56"/>
      <c r="G169" s="56"/>
      <c r="H169" s="56"/>
      <c r="I169" s="56"/>
    </row>
  </sheetData>
  <mergeCells count="53">
    <mergeCell ref="A85:A89"/>
    <mergeCell ref="A65:A69"/>
    <mergeCell ref="A75:A79"/>
    <mergeCell ref="C3:C4"/>
    <mergeCell ref="A55:A59"/>
    <mergeCell ref="A15:A19"/>
    <mergeCell ref="B15:B17"/>
    <mergeCell ref="B18:B19"/>
    <mergeCell ref="A20:A24"/>
    <mergeCell ref="B20:B22"/>
    <mergeCell ref="B23:B24"/>
    <mergeCell ref="A5:A9"/>
    <mergeCell ref="B5:B7"/>
    <mergeCell ref="B8:B9"/>
    <mergeCell ref="A10:A14"/>
    <mergeCell ref="B10:B12"/>
    <mergeCell ref="B13:B14"/>
    <mergeCell ref="B42:B44"/>
    <mergeCell ref="A45:A49"/>
    <mergeCell ref="B45:B47"/>
    <mergeCell ref="B48:B49"/>
    <mergeCell ref="A50:A54"/>
    <mergeCell ref="B50:B52"/>
    <mergeCell ref="B53:B54"/>
    <mergeCell ref="A25:A44"/>
    <mergeCell ref="B25:B41"/>
    <mergeCell ref="B55:B57"/>
    <mergeCell ref="B58:B59"/>
    <mergeCell ref="A60:A64"/>
    <mergeCell ref="B60:B62"/>
    <mergeCell ref="B63:B64"/>
    <mergeCell ref="B83:B84"/>
    <mergeCell ref="B65:B67"/>
    <mergeCell ref="B68:B69"/>
    <mergeCell ref="A70:A74"/>
    <mergeCell ref="B70:B72"/>
    <mergeCell ref="B73:B74"/>
    <mergeCell ref="G3:H3"/>
    <mergeCell ref="E3:F3"/>
    <mergeCell ref="D3:D4"/>
    <mergeCell ref="A95:A99"/>
    <mergeCell ref="B95:B97"/>
    <mergeCell ref="B98:B99"/>
    <mergeCell ref="A3:B4"/>
    <mergeCell ref="B85:B87"/>
    <mergeCell ref="B88:B89"/>
    <mergeCell ref="A90:A94"/>
    <mergeCell ref="B90:B92"/>
    <mergeCell ref="B93:B94"/>
    <mergeCell ref="B75:B77"/>
    <mergeCell ref="B78:B79"/>
    <mergeCell ref="A80:A84"/>
    <mergeCell ref="B80:B82"/>
  </mergeCells>
  <pageMargins left="0.7" right="0.7" top="0.75" bottom="0.75" header="0.3" footer="0.3"/>
  <pageSetup paperSize="9" scale="51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zoomScaleNormal="100" workbookViewId="0">
      <selection activeCell="E6" sqref="E6"/>
    </sheetView>
  </sheetViews>
  <sheetFormatPr defaultRowHeight="15"/>
  <cols>
    <col min="1" max="1" width="34.5" style="295" customWidth="1"/>
    <col min="2" max="3" width="15.5" style="295" customWidth="1"/>
    <col min="4" max="4" width="14.875" style="295" customWidth="1"/>
    <col min="5" max="5" width="14" style="295" customWidth="1"/>
    <col min="6" max="9" width="15.5" style="295" customWidth="1"/>
    <col min="10" max="11" width="9" style="295"/>
    <col min="12" max="12" width="8" style="295" customWidth="1"/>
    <col min="13" max="16384" width="9" style="295"/>
  </cols>
  <sheetData>
    <row r="1" spans="1:6">
      <c r="A1" s="371" t="s">
        <v>525</v>
      </c>
      <c r="B1" s="295" t="s">
        <v>334</v>
      </c>
    </row>
    <row r="3" spans="1:6" ht="15" customHeight="1">
      <c r="A3" s="815"/>
      <c r="B3" s="817" t="s">
        <v>349</v>
      </c>
      <c r="C3" s="819" t="s">
        <v>350</v>
      </c>
      <c r="D3" s="820"/>
      <c r="E3" s="821"/>
      <c r="F3" s="817" t="s">
        <v>3</v>
      </c>
    </row>
    <row r="4" spans="1:6" ht="45">
      <c r="A4" s="816"/>
      <c r="B4" s="818"/>
      <c r="C4" s="296" t="s">
        <v>173</v>
      </c>
      <c r="D4" s="296" t="s">
        <v>337</v>
      </c>
      <c r="E4" s="296" t="s">
        <v>338</v>
      </c>
      <c r="F4" s="818"/>
    </row>
    <row r="5" spans="1:6">
      <c r="A5" s="297" t="s">
        <v>339</v>
      </c>
      <c r="B5" s="203">
        <v>1</v>
      </c>
      <c r="C5" s="202">
        <f>SUM(D5:E5)</f>
        <v>7</v>
      </c>
      <c r="D5" s="203">
        <v>4</v>
      </c>
      <c r="E5" s="203">
        <v>3</v>
      </c>
      <c r="F5" s="203">
        <v>8</v>
      </c>
    </row>
    <row r="6" spans="1:6">
      <c r="A6" s="369" t="s">
        <v>523</v>
      </c>
      <c r="B6" s="203">
        <v>1</v>
      </c>
      <c r="C6" s="203">
        <v>9</v>
      </c>
      <c r="D6" s="203">
        <v>6</v>
      </c>
      <c r="E6" s="203">
        <v>4</v>
      </c>
      <c r="F6" s="203">
        <v>9</v>
      </c>
    </row>
    <row r="7" spans="1:6">
      <c r="A7" s="370" t="s">
        <v>524</v>
      </c>
    </row>
  </sheetData>
  <mergeCells count="4">
    <mergeCell ref="A3:A4"/>
    <mergeCell ref="B3:B4"/>
    <mergeCell ref="C3:E3"/>
    <mergeCell ref="F3:F4"/>
  </mergeCells>
  <pageMargins left="0.7" right="0.7" top="0.75" bottom="0.75" header="0.3" footer="0.3"/>
  <pageSetup paperSize="9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zoomScaleNormal="100" workbookViewId="0">
      <selection activeCell="G12" sqref="G12"/>
    </sheetView>
  </sheetViews>
  <sheetFormatPr defaultRowHeight="15"/>
  <cols>
    <col min="1" max="1" width="9" style="232"/>
    <col min="2" max="2" width="23.125" style="232" customWidth="1"/>
    <col min="3" max="3" width="20.75" style="232" customWidth="1"/>
    <col min="4" max="4" width="16.75" style="232" customWidth="1"/>
    <col min="5" max="7" width="20.625" style="232" customWidth="1"/>
    <col min="8" max="16384" width="9" style="232"/>
  </cols>
  <sheetData>
    <row r="1" spans="1:4">
      <c r="A1" s="232" t="s">
        <v>351</v>
      </c>
      <c r="B1" s="232" t="s">
        <v>334</v>
      </c>
    </row>
    <row r="3" spans="1:4" ht="30" customHeight="1">
      <c r="A3" s="822"/>
      <c r="B3" s="823"/>
      <c r="C3" s="858" t="s">
        <v>17</v>
      </c>
      <c r="D3" s="860" t="s">
        <v>352</v>
      </c>
    </row>
    <row r="4" spans="1:4">
      <c r="A4" s="824"/>
      <c r="B4" s="825"/>
      <c r="C4" s="859"/>
      <c r="D4" s="860"/>
    </row>
    <row r="5" spans="1:4">
      <c r="A5" s="828" t="s">
        <v>12</v>
      </c>
      <c r="B5" s="829"/>
      <c r="C5" s="478">
        <f>SUM(C6:C7)</f>
        <v>1959485.54</v>
      </c>
      <c r="D5" s="476">
        <v>1997363.1299999997</v>
      </c>
    </row>
    <row r="6" spans="1:4">
      <c r="A6" s="830" t="s">
        <v>162</v>
      </c>
      <c r="B6" s="234" t="s">
        <v>341</v>
      </c>
      <c r="C6" s="476">
        <v>4885</v>
      </c>
      <c r="D6" s="238"/>
    </row>
    <row r="7" spans="1:4">
      <c r="A7" s="830"/>
      <c r="B7" s="234" t="s">
        <v>342</v>
      </c>
      <c r="C7" s="476">
        <v>1954600.54</v>
      </c>
      <c r="D7" s="238"/>
    </row>
    <row r="8" spans="1:4" ht="6.75" customHeight="1">
      <c r="A8" s="110"/>
      <c r="B8" s="110"/>
      <c r="C8" s="110"/>
      <c r="D8" s="238"/>
    </row>
    <row r="9" spans="1:4">
      <c r="A9" s="830" t="s">
        <v>162</v>
      </c>
      <c r="B9" s="234" t="s">
        <v>343</v>
      </c>
      <c r="C9" s="476">
        <v>1608521.42</v>
      </c>
      <c r="D9" s="238"/>
    </row>
    <row r="10" spans="1:4">
      <c r="A10" s="830"/>
      <c r="B10" s="234" t="s">
        <v>344</v>
      </c>
      <c r="C10" s="476">
        <v>350964.12</v>
      </c>
      <c r="D10" s="238"/>
    </row>
    <row r="12" spans="1:4">
      <c r="A12" s="54" t="s">
        <v>345</v>
      </c>
    </row>
    <row r="13" spans="1:4">
      <c r="A13" s="54" t="s">
        <v>346</v>
      </c>
    </row>
  </sheetData>
  <mergeCells count="6">
    <mergeCell ref="A9:A10"/>
    <mergeCell ref="A3:B4"/>
    <mergeCell ref="C3:C4"/>
    <mergeCell ref="D3:D4"/>
    <mergeCell ref="A5:B5"/>
    <mergeCell ref="A6:A7"/>
  </mergeCells>
  <pageMargins left="0.7" right="0.7" top="0.75" bottom="0.75" header="0.3" footer="0.3"/>
  <pageSetup paperSize="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zoomScaleNormal="100" workbookViewId="0">
      <selection activeCell="N22" sqref="N22"/>
    </sheetView>
  </sheetViews>
  <sheetFormatPr defaultRowHeight="15"/>
  <cols>
    <col min="1" max="1" width="32.75" style="232" customWidth="1"/>
    <col min="2" max="2" width="29.625" style="232" customWidth="1"/>
    <col min="3" max="3" width="34.625" style="232" customWidth="1"/>
    <col min="4" max="4" width="16.125" style="232" customWidth="1"/>
    <col min="5" max="5" width="9" style="232"/>
    <col min="6" max="6" width="8" style="232" customWidth="1"/>
    <col min="7" max="16384" width="9" style="232"/>
  </cols>
  <sheetData>
    <row r="1" spans="1:6">
      <c r="A1" s="374" t="s">
        <v>531</v>
      </c>
      <c r="B1" s="232" t="s">
        <v>334</v>
      </c>
    </row>
    <row r="3" spans="1:6" ht="30" customHeight="1">
      <c r="A3" s="822"/>
      <c r="B3" s="823"/>
      <c r="C3" s="826" t="s">
        <v>353</v>
      </c>
      <c r="D3" s="826" t="s">
        <v>17</v>
      </c>
      <c r="E3" s="239"/>
      <c r="F3" s="239"/>
    </row>
    <row r="4" spans="1:6" ht="27.75" customHeight="1">
      <c r="A4" s="824"/>
      <c r="B4" s="825"/>
      <c r="C4" s="827"/>
      <c r="D4" s="827"/>
      <c r="E4" s="239"/>
      <c r="F4" s="239"/>
    </row>
    <row r="5" spans="1:6">
      <c r="A5" s="860" t="s">
        <v>354</v>
      </c>
      <c r="B5" s="233" t="s">
        <v>355</v>
      </c>
      <c r="C5" s="235">
        <v>2</v>
      </c>
      <c r="D5" s="476">
        <v>460979.74</v>
      </c>
    </row>
    <row r="6" spans="1:6">
      <c r="A6" s="860"/>
      <c r="B6" s="233" t="s">
        <v>356</v>
      </c>
      <c r="C6" s="235">
        <v>1</v>
      </c>
      <c r="D6" s="476">
        <v>392095.74</v>
      </c>
    </row>
    <row r="7" spans="1:6">
      <c r="A7" s="860"/>
      <c r="B7" s="233" t="s">
        <v>357</v>
      </c>
      <c r="C7" s="235">
        <v>5</v>
      </c>
      <c r="D7" s="476">
        <v>1885716.5399999998</v>
      </c>
    </row>
    <row r="8" spans="1:6" ht="6" customHeight="1">
      <c r="A8" s="110"/>
      <c r="B8" s="110"/>
      <c r="C8" s="110"/>
      <c r="D8" s="240"/>
    </row>
    <row r="9" spans="1:6">
      <c r="A9" s="860" t="s">
        <v>358</v>
      </c>
      <c r="B9" s="233" t="s">
        <v>359</v>
      </c>
      <c r="C9" s="235">
        <v>3</v>
      </c>
      <c r="D9" s="57"/>
    </row>
    <row r="10" spans="1:6">
      <c r="A10" s="860"/>
      <c r="B10" s="233" t="s">
        <v>360</v>
      </c>
      <c r="C10" s="235">
        <v>4</v>
      </c>
      <c r="D10" s="57"/>
    </row>
    <row r="11" spans="1:6" ht="6" customHeight="1">
      <c r="A11" s="110"/>
      <c r="B11" s="110"/>
      <c r="C11" s="110"/>
      <c r="D11" s="58"/>
    </row>
    <row r="12" spans="1:6" ht="15" customHeight="1">
      <c r="A12" s="826" t="s">
        <v>361</v>
      </c>
      <c r="B12" s="233" t="s">
        <v>362</v>
      </c>
      <c r="C12" s="235">
        <v>6</v>
      </c>
      <c r="D12" s="57"/>
    </row>
    <row r="13" spans="1:6">
      <c r="A13" s="865"/>
      <c r="B13" s="233" t="s">
        <v>363</v>
      </c>
      <c r="C13" s="235">
        <v>4</v>
      </c>
      <c r="D13" s="57"/>
    </row>
    <row r="14" spans="1:6">
      <c r="A14" s="865"/>
      <c r="B14" s="233" t="s">
        <v>364</v>
      </c>
      <c r="C14" s="235">
        <v>4</v>
      </c>
      <c r="D14" s="57"/>
    </row>
    <row r="15" spans="1:6">
      <c r="A15" s="865"/>
      <c r="B15" s="233" t="s">
        <v>365</v>
      </c>
      <c r="C15" s="235">
        <v>6</v>
      </c>
      <c r="D15" s="57"/>
    </row>
    <row r="16" spans="1:6">
      <c r="A16" s="865"/>
      <c r="B16" s="233" t="s">
        <v>366</v>
      </c>
      <c r="C16" s="235">
        <v>2</v>
      </c>
      <c r="D16" s="57"/>
    </row>
    <row r="17" spans="1:4">
      <c r="A17" s="827"/>
      <c r="B17" s="233" t="s">
        <v>263</v>
      </c>
      <c r="C17" s="235">
        <v>2</v>
      </c>
      <c r="D17" s="57"/>
    </row>
    <row r="18" spans="1:4" ht="6" customHeight="1">
      <c r="A18" s="110"/>
      <c r="B18" s="110"/>
      <c r="C18" s="110"/>
      <c r="D18" s="58"/>
    </row>
    <row r="19" spans="1:4">
      <c r="A19" s="860" t="s">
        <v>367</v>
      </c>
      <c r="B19" s="233" t="s">
        <v>368</v>
      </c>
      <c r="C19" s="235">
        <v>2</v>
      </c>
      <c r="D19" s="57"/>
    </row>
    <row r="20" spans="1:4">
      <c r="A20" s="860"/>
      <c r="B20" s="233" t="s">
        <v>369</v>
      </c>
      <c r="C20" s="235">
        <v>5</v>
      </c>
      <c r="D20" s="57"/>
    </row>
    <row r="21" spans="1:4">
      <c r="A21" s="860"/>
      <c r="B21" s="233" t="s">
        <v>370</v>
      </c>
      <c r="C21" s="235">
        <v>6</v>
      </c>
      <c r="D21" s="57"/>
    </row>
    <row r="22" spans="1:4">
      <c r="A22" s="860"/>
      <c r="B22" s="233" t="s">
        <v>371</v>
      </c>
      <c r="C22" s="235">
        <v>4</v>
      </c>
      <c r="D22" s="57"/>
    </row>
    <row r="23" spans="1:4">
      <c r="A23" s="860"/>
      <c r="B23" s="233" t="s">
        <v>263</v>
      </c>
      <c r="C23" s="235">
        <v>6</v>
      </c>
      <c r="D23" s="57"/>
    </row>
    <row r="24" spans="1:4" ht="6" customHeight="1">
      <c r="A24" s="110"/>
      <c r="B24" s="110"/>
      <c r="C24" s="110"/>
      <c r="D24" s="58"/>
    </row>
    <row r="25" spans="1:4">
      <c r="A25" s="861" t="s">
        <v>530</v>
      </c>
      <c r="B25" s="862"/>
      <c r="C25" s="479" t="s">
        <v>573</v>
      </c>
      <c r="D25" s="480"/>
    </row>
    <row r="26" spans="1:4" ht="25.5">
      <c r="A26" s="863"/>
      <c r="B26" s="864"/>
      <c r="C26" s="479" t="s">
        <v>574</v>
      </c>
      <c r="D26" s="480"/>
    </row>
    <row r="27" spans="1:4">
      <c r="A27" s="863"/>
      <c r="B27" s="864"/>
      <c r="C27" s="479" t="s">
        <v>575</v>
      </c>
      <c r="D27" s="480"/>
    </row>
    <row r="28" spans="1:4">
      <c r="A28" s="863"/>
      <c r="B28" s="864"/>
      <c r="C28" s="479" t="s">
        <v>576</v>
      </c>
      <c r="D28" s="480"/>
    </row>
    <row r="29" spans="1:4" ht="25.5">
      <c r="A29" s="863"/>
      <c r="B29" s="864"/>
      <c r="C29" s="479" t="s">
        <v>581</v>
      </c>
      <c r="D29" s="480"/>
    </row>
    <row r="30" spans="1:4">
      <c r="A30" s="863"/>
      <c r="B30" s="864"/>
      <c r="C30" s="479" t="s">
        <v>577</v>
      </c>
      <c r="D30" s="480"/>
    </row>
    <row r="31" spans="1:4">
      <c r="A31" s="863"/>
      <c r="B31" s="864"/>
      <c r="C31" s="479" t="s">
        <v>578</v>
      </c>
    </row>
  </sheetData>
  <mergeCells count="8">
    <mergeCell ref="A25:B31"/>
    <mergeCell ref="A19:A23"/>
    <mergeCell ref="A3:B4"/>
    <mergeCell ref="C3:C4"/>
    <mergeCell ref="D3:D4"/>
    <mergeCell ref="A5:A7"/>
    <mergeCell ref="A9:A10"/>
    <mergeCell ref="A12:A17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4"/>
  <sheetViews>
    <sheetView zoomScaleNormal="100" workbookViewId="0">
      <selection activeCell="E4" sqref="E4:E23"/>
    </sheetView>
  </sheetViews>
  <sheetFormatPr defaultRowHeight="15"/>
  <cols>
    <col min="1" max="1" width="33.25" style="112" customWidth="1"/>
    <col min="2" max="2" width="20.5" style="112" customWidth="1"/>
    <col min="3" max="3" width="18" style="112" customWidth="1"/>
    <col min="4" max="4" width="9" style="112"/>
    <col min="5" max="5" width="12.125" style="112" customWidth="1"/>
    <col min="6" max="6" width="10.75" style="112" customWidth="1"/>
    <col min="7" max="16384" width="9" style="112"/>
  </cols>
  <sheetData>
    <row r="1" spans="1:3">
      <c r="A1" s="86" t="s">
        <v>51</v>
      </c>
      <c r="B1" s="98" t="s">
        <v>0</v>
      </c>
      <c r="C1" s="98"/>
    </row>
    <row r="2" spans="1:3">
      <c r="A2" s="86"/>
      <c r="B2" s="86"/>
      <c r="C2" s="86"/>
    </row>
    <row r="3" spans="1:3" ht="30.75" customHeight="1">
      <c r="A3" s="526"/>
      <c r="B3" s="526"/>
      <c r="C3" s="89" t="s">
        <v>1</v>
      </c>
    </row>
    <row r="4" spans="1:3" ht="30.75" customHeight="1">
      <c r="A4" s="531" t="s">
        <v>52</v>
      </c>
      <c r="B4" s="531"/>
      <c r="C4" s="492">
        <v>1.3984999999999999</v>
      </c>
    </row>
    <row r="5" spans="1:3" ht="30.75" customHeight="1">
      <c r="A5" s="531" t="s">
        <v>53</v>
      </c>
      <c r="B5" s="531"/>
      <c r="C5" s="492">
        <v>1.29</v>
      </c>
    </row>
    <row r="6" spans="1:3" ht="30.75" customHeight="1">
      <c r="A6" s="531" t="s">
        <v>54</v>
      </c>
      <c r="B6" s="531"/>
      <c r="C6" s="492">
        <v>0</v>
      </c>
    </row>
    <row r="7" spans="1:3">
      <c r="A7" s="531" t="s">
        <v>2</v>
      </c>
      <c r="B7" s="113" t="s">
        <v>3</v>
      </c>
      <c r="C7" s="492">
        <v>968.46859999999992</v>
      </c>
    </row>
    <row r="8" spans="1:3">
      <c r="A8" s="531"/>
      <c r="B8" s="113" t="s">
        <v>4</v>
      </c>
      <c r="C8" s="492">
        <v>895.67419999999993</v>
      </c>
    </row>
    <row r="9" spans="1:3">
      <c r="A9" s="531"/>
      <c r="B9" s="113" t="s">
        <v>5</v>
      </c>
      <c r="C9" s="492">
        <v>40.046399999999998</v>
      </c>
    </row>
    <row r="10" spans="1:3" ht="30.75" customHeight="1">
      <c r="A10" s="531" t="s">
        <v>6</v>
      </c>
      <c r="B10" s="531"/>
      <c r="C10" s="492">
        <v>1542</v>
      </c>
    </row>
    <row r="11" spans="1:3" ht="29.25" customHeight="1">
      <c r="A11" s="531" t="s">
        <v>55</v>
      </c>
      <c r="B11" s="531"/>
      <c r="C11" s="492">
        <v>997</v>
      </c>
    </row>
    <row r="12" spans="1:3" ht="29.25" customHeight="1">
      <c r="A12" s="531" t="s">
        <v>56</v>
      </c>
      <c r="B12" s="531"/>
      <c r="C12" s="492">
        <v>3.9948186528497409</v>
      </c>
    </row>
    <row r="13" spans="1:3" ht="30" customHeight="1">
      <c r="A13" s="531" t="s">
        <v>57</v>
      </c>
      <c r="B13" s="531"/>
      <c r="C13" s="492">
        <v>2.5829015544041449</v>
      </c>
    </row>
    <row r="14" spans="1:3">
      <c r="A14" s="531" t="s">
        <v>8</v>
      </c>
      <c r="B14" s="531"/>
      <c r="C14" s="492">
        <v>386</v>
      </c>
    </row>
    <row r="15" spans="1:3">
      <c r="A15" s="531" t="s">
        <v>58</v>
      </c>
      <c r="B15" s="531"/>
      <c r="C15" s="492">
        <v>0.62806005188067437</v>
      </c>
    </row>
    <row r="16" spans="1:3">
      <c r="A16" s="531" t="s">
        <v>59</v>
      </c>
      <c r="B16" s="531"/>
      <c r="C16" s="492">
        <v>0.97138274824473414</v>
      </c>
    </row>
    <row r="17" spans="1:3" ht="30.75" customHeight="1">
      <c r="A17" s="531" t="s">
        <v>60</v>
      </c>
      <c r="B17" s="531"/>
      <c r="C17" s="492">
        <v>5.72</v>
      </c>
    </row>
    <row r="18" spans="1:3" ht="30.75" customHeight="1">
      <c r="A18" s="531" t="s">
        <v>61</v>
      </c>
      <c r="B18" s="531"/>
      <c r="C18" s="492">
        <v>3.89</v>
      </c>
    </row>
    <row r="19" spans="1:3" ht="15" customHeight="1">
      <c r="A19" s="531" t="s">
        <v>62</v>
      </c>
      <c r="B19" s="113" t="s">
        <v>63</v>
      </c>
      <c r="C19" s="492">
        <v>10.312000000000001</v>
      </c>
    </row>
    <row r="20" spans="1:3">
      <c r="A20" s="531"/>
      <c r="B20" s="113" t="s">
        <v>64</v>
      </c>
      <c r="C20" s="492">
        <v>19.890999999999998</v>
      </c>
    </row>
    <row r="21" spans="1:3">
      <c r="A21" s="531"/>
      <c r="B21" s="113" t="s">
        <v>12</v>
      </c>
      <c r="C21" s="493">
        <f>SUM(C19:C20)</f>
        <v>30.202999999999999</v>
      </c>
    </row>
    <row r="22" spans="1:3">
      <c r="A22" s="531" t="s">
        <v>65</v>
      </c>
      <c r="B22" s="531"/>
      <c r="C22" s="492">
        <v>7.68</v>
      </c>
    </row>
    <row r="23" spans="1:3" ht="31.5" customHeight="1">
      <c r="A23" s="531" t="s">
        <v>66</v>
      </c>
      <c r="B23" s="531"/>
      <c r="C23" s="492">
        <v>0</v>
      </c>
    </row>
    <row r="24" spans="1:3">
      <c r="A24" s="114"/>
    </row>
  </sheetData>
  <mergeCells count="17">
    <mergeCell ref="A17:B17"/>
    <mergeCell ref="A18:B18"/>
    <mergeCell ref="A19:A21"/>
    <mergeCell ref="A22:B22"/>
    <mergeCell ref="A23:B23"/>
    <mergeCell ref="A16:B16"/>
    <mergeCell ref="A3:B3"/>
    <mergeCell ref="A4:B4"/>
    <mergeCell ref="A5:B5"/>
    <mergeCell ref="A6:B6"/>
    <mergeCell ref="A7:A9"/>
    <mergeCell ref="A10:B10"/>
    <mergeCell ref="A11:B11"/>
    <mergeCell ref="A12:B12"/>
    <mergeCell ref="A13:B13"/>
    <mergeCell ref="A14:B14"/>
    <mergeCell ref="A15:B15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1"/>
  <sheetViews>
    <sheetView tabSelected="1" topLeftCell="B34" zoomScaleNormal="100" workbookViewId="0">
      <selection activeCell="K42" sqref="K42:K44"/>
    </sheetView>
  </sheetViews>
  <sheetFormatPr defaultRowHeight="15"/>
  <cols>
    <col min="1" max="1" width="18" style="343" customWidth="1"/>
    <col min="2" max="2" width="21.75" style="343" customWidth="1"/>
    <col min="3" max="3" width="11.5" style="343" customWidth="1"/>
    <col min="4" max="4" width="29.625" style="343" customWidth="1"/>
    <col min="5" max="10" width="11.625" style="343" customWidth="1"/>
    <col min="11" max="16384" width="9" style="343"/>
  </cols>
  <sheetData>
    <row r="1" spans="1:10">
      <c r="A1" s="365" t="s">
        <v>521</v>
      </c>
      <c r="C1" s="343" t="s">
        <v>334</v>
      </c>
    </row>
    <row r="3" spans="1:10" ht="45.75" customHeight="1">
      <c r="A3" s="844" t="s">
        <v>274</v>
      </c>
      <c r="B3" s="845"/>
      <c r="C3" s="850" t="s">
        <v>275</v>
      </c>
      <c r="D3" s="835" t="s">
        <v>276</v>
      </c>
      <c r="E3" s="844" t="s">
        <v>347</v>
      </c>
      <c r="F3" s="866"/>
      <c r="G3" s="833" t="s">
        <v>372</v>
      </c>
      <c r="H3" s="834"/>
      <c r="I3" s="833" t="s">
        <v>373</v>
      </c>
      <c r="J3" s="834"/>
    </row>
    <row r="4" spans="1:10" ht="15.75" thickBot="1">
      <c r="A4" s="846"/>
      <c r="B4" s="847"/>
      <c r="C4" s="851"/>
      <c r="D4" s="836"/>
      <c r="E4" s="366" t="s">
        <v>202</v>
      </c>
      <c r="F4" s="366" t="s">
        <v>3</v>
      </c>
      <c r="G4" s="366" t="s">
        <v>202</v>
      </c>
      <c r="H4" s="366" t="s">
        <v>3</v>
      </c>
      <c r="I4" s="366" t="s">
        <v>202</v>
      </c>
      <c r="J4" s="366" t="s">
        <v>3</v>
      </c>
    </row>
    <row r="5" spans="1:10" ht="12" customHeight="1">
      <c r="A5" s="852" t="s">
        <v>34</v>
      </c>
      <c r="B5" s="855"/>
      <c r="C5" s="367"/>
      <c r="D5" s="359" t="s">
        <v>284</v>
      </c>
      <c r="E5" s="368"/>
      <c r="F5" s="368"/>
      <c r="G5" s="360"/>
      <c r="H5" s="360"/>
      <c r="I5" s="360"/>
      <c r="J5" s="360"/>
    </row>
    <row r="6" spans="1:10" ht="12" customHeight="1">
      <c r="A6" s="853"/>
      <c r="B6" s="847"/>
      <c r="C6" s="348"/>
      <c r="D6" s="349" t="s">
        <v>284</v>
      </c>
      <c r="E6" s="350"/>
      <c r="F6" s="350"/>
      <c r="G6" s="351"/>
      <c r="H6" s="351"/>
      <c r="I6" s="351"/>
      <c r="J6" s="351"/>
    </row>
    <row r="7" spans="1:10" ht="12" customHeight="1">
      <c r="A7" s="853"/>
      <c r="B7" s="856"/>
      <c r="C7" s="348"/>
      <c r="D7" s="349" t="s">
        <v>284</v>
      </c>
      <c r="E7" s="350"/>
      <c r="F7" s="350"/>
      <c r="G7" s="351"/>
      <c r="H7" s="351"/>
      <c r="I7" s="351"/>
      <c r="J7" s="351"/>
    </row>
    <row r="8" spans="1:10" ht="12" customHeight="1">
      <c r="A8" s="847"/>
      <c r="B8" s="848" t="s">
        <v>518</v>
      </c>
      <c r="C8" s="344"/>
      <c r="D8" s="362" t="s">
        <v>284</v>
      </c>
      <c r="E8" s="110"/>
      <c r="F8" s="110"/>
      <c r="G8" s="358"/>
      <c r="H8" s="358"/>
      <c r="I8" s="358"/>
      <c r="J8" s="358"/>
    </row>
    <row r="9" spans="1:10" ht="12" customHeight="1" thickBot="1">
      <c r="A9" s="854"/>
      <c r="B9" s="849"/>
      <c r="C9" s="354"/>
      <c r="D9" s="355" t="s">
        <v>284</v>
      </c>
      <c r="E9" s="363"/>
      <c r="F9" s="363"/>
      <c r="G9" s="357"/>
      <c r="H9" s="357"/>
      <c r="I9" s="357"/>
      <c r="J9" s="357"/>
    </row>
    <row r="10" spans="1:10" ht="12" customHeight="1">
      <c r="A10" s="846" t="s">
        <v>35</v>
      </c>
      <c r="B10" s="855"/>
      <c r="C10" s="346"/>
      <c r="D10" s="347" t="s">
        <v>285</v>
      </c>
      <c r="E10" s="352"/>
      <c r="F10" s="352"/>
      <c r="G10" s="353"/>
      <c r="H10" s="353"/>
      <c r="I10" s="353"/>
      <c r="J10" s="353"/>
    </row>
    <row r="11" spans="1:10" ht="12" customHeight="1">
      <c r="A11" s="846"/>
      <c r="B11" s="847"/>
      <c r="C11" s="348"/>
      <c r="D11" s="349" t="s">
        <v>286</v>
      </c>
      <c r="E11" s="350"/>
      <c r="F11" s="350"/>
      <c r="G11" s="351"/>
      <c r="H11" s="351"/>
      <c r="I11" s="351"/>
      <c r="J11" s="351"/>
    </row>
    <row r="12" spans="1:10" ht="12" customHeight="1">
      <c r="A12" s="846"/>
      <c r="B12" s="856"/>
      <c r="C12" s="348"/>
      <c r="D12" s="349" t="s">
        <v>286</v>
      </c>
      <c r="E12" s="350"/>
      <c r="F12" s="350"/>
      <c r="G12" s="351"/>
      <c r="H12" s="351"/>
      <c r="I12" s="351"/>
      <c r="J12" s="351"/>
    </row>
    <row r="13" spans="1:10" ht="12" customHeight="1">
      <c r="A13" s="851"/>
      <c r="B13" s="843" t="s">
        <v>517</v>
      </c>
      <c r="C13" s="344"/>
      <c r="D13" s="362" t="s">
        <v>286</v>
      </c>
      <c r="E13" s="110"/>
      <c r="F13" s="110"/>
      <c r="G13" s="358"/>
      <c r="H13" s="358"/>
      <c r="I13" s="358"/>
      <c r="J13" s="358"/>
    </row>
    <row r="14" spans="1:10" ht="12" customHeight="1" thickBot="1">
      <c r="A14" s="857"/>
      <c r="B14" s="849"/>
      <c r="C14" s="354"/>
      <c r="D14" s="355" t="s">
        <v>286</v>
      </c>
      <c r="E14" s="356"/>
      <c r="F14" s="356"/>
      <c r="G14" s="357"/>
      <c r="H14" s="357"/>
      <c r="I14" s="357"/>
      <c r="J14" s="357"/>
    </row>
    <row r="15" spans="1:10" ht="12" customHeight="1">
      <c r="A15" s="837" t="s">
        <v>36</v>
      </c>
      <c r="B15" s="840"/>
      <c r="C15" s="347"/>
      <c r="D15" s="361" t="s">
        <v>286</v>
      </c>
      <c r="E15" s="352"/>
      <c r="F15" s="352"/>
      <c r="G15" s="353"/>
      <c r="H15" s="353"/>
      <c r="I15" s="353"/>
      <c r="J15" s="353"/>
    </row>
    <row r="16" spans="1:10" ht="12" customHeight="1">
      <c r="A16" s="838"/>
      <c r="B16" s="841"/>
      <c r="C16" s="349"/>
      <c r="D16" s="349"/>
      <c r="E16" s="350"/>
      <c r="F16" s="350"/>
      <c r="G16" s="351"/>
      <c r="H16" s="351"/>
      <c r="I16" s="351"/>
      <c r="J16" s="351"/>
    </row>
    <row r="17" spans="1:10" ht="12" customHeight="1">
      <c r="A17" s="838"/>
      <c r="B17" s="842"/>
      <c r="C17" s="349"/>
      <c r="D17" s="349"/>
      <c r="E17" s="350"/>
      <c r="F17" s="350"/>
      <c r="G17" s="351"/>
      <c r="H17" s="351"/>
      <c r="I17" s="351"/>
      <c r="J17" s="351"/>
    </row>
    <row r="18" spans="1:10" ht="12" customHeight="1">
      <c r="A18" s="836"/>
      <c r="B18" s="843" t="s">
        <v>517</v>
      </c>
      <c r="C18" s="345"/>
      <c r="D18" s="345"/>
      <c r="E18" s="110"/>
      <c r="F18" s="110"/>
      <c r="G18" s="358"/>
      <c r="H18" s="358"/>
      <c r="I18" s="358"/>
      <c r="J18" s="358"/>
    </row>
    <row r="19" spans="1:10" ht="12" customHeight="1" thickBot="1">
      <c r="A19" s="849"/>
      <c r="B19" s="849"/>
      <c r="C19" s="355"/>
      <c r="D19" s="355"/>
      <c r="E19" s="356"/>
      <c r="F19" s="356"/>
      <c r="G19" s="357"/>
      <c r="H19" s="357"/>
      <c r="I19" s="357"/>
      <c r="J19" s="357"/>
    </row>
    <row r="20" spans="1:10" ht="12" customHeight="1">
      <c r="A20" s="837" t="s">
        <v>37</v>
      </c>
      <c r="B20" s="840"/>
      <c r="C20" s="347"/>
      <c r="D20" s="347"/>
      <c r="E20" s="352"/>
      <c r="F20" s="352"/>
      <c r="G20" s="353"/>
      <c r="H20" s="353"/>
      <c r="I20" s="353"/>
      <c r="J20" s="353"/>
    </row>
    <row r="21" spans="1:10" ht="12" customHeight="1">
      <c r="A21" s="838"/>
      <c r="B21" s="841"/>
      <c r="C21" s="349"/>
      <c r="D21" s="349"/>
      <c r="E21" s="350"/>
      <c r="F21" s="350"/>
      <c r="G21" s="351"/>
      <c r="H21" s="351"/>
      <c r="I21" s="351"/>
      <c r="J21" s="351"/>
    </row>
    <row r="22" spans="1:10" ht="12" customHeight="1">
      <c r="A22" s="838"/>
      <c r="B22" s="842"/>
      <c r="C22" s="349"/>
      <c r="D22" s="349"/>
      <c r="E22" s="350"/>
      <c r="F22" s="350"/>
      <c r="G22" s="351"/>
      <c r="H22" s="351"/>
      <c r="I22" s="351"/>
      <c r="J22" s="351"/>
    </row>
    <row r="23" spans="1:10" ht="12" customHeight="1">
      <c r="A23" s="836"/>
      <c r="B23" s="843" t="s">
        <v>517</v>
      </c>
      <c r="C23" s="345"/>
      <c r="D23" s="345"/>
      <c r="E23" s="110"/>
      <c r="F23" s="110"/>
      <c r="G23" s="358"/>
      <c r="H23" s="358"/>
      <c r="I23" s="358"/>
      <c r="J23" s="358"/>
    </row>
    <row r="24" spans="1:10" ht="12" customHeight="1" thickBot="1">
      <c r="A24" s="849"/>
      <c r="B24" s="849"/>
      <c r="C24" s="355"/>
      <c r="D24" s="355"/>
      <c r="E24" s="356"/>
      <c r="F24" s="356"/>
      <c r="G24" s="357"/>
      <c r="H24" s="357"/>
      <c r="I24" s="357"/>
      <c r="J24" s="357"/>
    </row>
    <row r="25" spans="1:10" ht="24.95" customHeight="1">
      <c r="A25" s="837" t="s">
        <v>38</v>
      </c>
      <c r="B25" s="840"/>
      <c r="C25" s="468" t="s">
        <v>532</v>
      </c>
      <c r="D25" s="467" t="s">
        <v>533</v>
      </c>
      <c r="E25" s="481">
        <v>60448.5</v>
      </c>
      <c r="F25" s="481">
        <v>95000</v>
      </c>
      <c r="G25" s="481">
        <v>241794</v>
      </c>
      <c r="H25" s="481">
        <v>380000</v>
      </c>
      <c r="I25" s="481">
        <v>56872.63</v>
      </c>
      <c r="J25" s="481">
        <v>88912.97</v>
      </c>
    </row>
    <row r="26" spans="1:10" ht="18.95" customHeight="1">
      <c r="A26" s="838"/>
      <c r="B26" s="841"/>
      <c r="C26" s="468" t="s">
        <v>535</v>
      </c>
      <c r="D26" s="467" t="s">
        <v>536</v>
      </c>
      <c r="E26" s="482">
        <v>45336.375</v>
      </c>
      <c r="F26" s="481">
        <v>71250</v>
      </c>
      <c r="G26" s="481">
        <v>180699.01</v>
      </c>
      <c r="H26" s="481">
        <v>284343.90999999997</v>
      </c>
      <c r="I26" s="481">
        <v>42206.64</v>
      </c>
      <c r="J26" s="481">
        <v>66403.739999999991</v>
      </c>
    </row>
    <row r="27" spans="1:10" ht="24.95" customHeight="1">
      <c r="A27" s="838"/>
      <c r="B27" s="841"/>
      <c r="C27" s="468" t="s">
        <v>537</v>
      </c>
      <c r="D27" s="467" t="s">
        <v>538</v>
      </c>
      <c r="E27" s="482">
        <v>12354.725312999999</v>
      </c>
      <c r="F27" s="481">
        <v>19416.509999999998</v>
      </c>
      <c r="G27" s="481">
        <v>0</v>
      </c>
      <c r="H27" s="481">
        <v>0</v>
      </c>
      <c r="I27" s="481">
        <v>0</v>
      </c>
      <c r="J27" s="481">
        <v>0</v>
      </c>
    </row>
    <row r="28" spans="1:10" ht="24.95" customHeight="1">
      <c r="A28" s="838"/>
      <c r="B28" s="841"/>
      <c r="C28" s="472" t="s">
        <v>539</v>
      </c>
      <c r="D28" s="467" t="s">
        <v>540</v>
      </c>
      <c r="E28" s="482">
        <v>55676.25</v>
      </c>
      <c r="F28" s="481">
        <v>87500</v>
      </c>
      <c r="G28" s="481">
        <v>25741.51</v>
      </c>
      <c r="H28" s="481">
        <v>41168.22</v>
      </c>
      <c r="I28" s="481">
        <v>6002.17</v>
      </c>
      <c r="J28" s="481">
        <v>9537.89</v>
      </c>
    </row>
    <row r="29" spans="1:10" ht="24.95" customHeight="1">
      <c r="A29" s="838"/>
      <c r="B29" s="841"/>
      <c r="C29" s="468" t="s">
        <v>541</v>
      </c>
      <c r="D29" s="467" t="s">
        <v>542</v>
      </c>
      <c r="E29" s="482">
        <v>27042.75</v>
      </c>
      <c r="F29" s="481">
        <v>42500</v>
      </c>
      <c r="G29" s="481">
        <v>47377.61</v>
      </c>
      <c r="H29" s="481">
        <v>75957.899999999994</v>
      </c>
      <c r="I29" s="481">
        <v>11085.99</v>
      </c>
      <c r="J29" s="481">
        <v>17672.849999999999</v>
      </c>
    </row>
    <row r="30" spans="1:10" ht="24.95" customHeight="1">
      <c r="A30" s="838"/>
      <c r="B30" s="841"/>
      <c r="C30" s="468" t="s">
        <v>543</v>
      </c>
      <c r="D30" s="467" t="s">
        <v>544</v>
      </c>
      <c r="E30" s="482">
        <v>98228.8125</v>
      </c>
      <c r="F30" s="481">
        <v>154375</v>
      </c>
      <c r="G30" s="481">
        <v>43830.879999999997</v>
      </c>
      <c r="H30" s="481">
        <v>68884</v>
      </c>
      <c r="I30" s="481">
        <v>10215.799999999999</v>
      </c>
      <c r="J30" s="481">
        <v>16055.01</v>
      </c>
    </row>
    <row r="31" spans="1:10" ht="24.95" customHeight="1">
      <c r="A31" s="838"/>
      <c r="B31" s="841"/>
      <c r="C31" s="468" t="s">
        <v>545</v>
      </c>
      <c r="D31" s="467" t="s">
        <v>546</v>
      </c>
      <c r="E31" s="482">
        <v>15907.5</v>
      </c>
      <c r="F31" s="481">
        <v>25000</v>
      </c>
      <c r="G31" s="481">
        <v>0</v>
      </c>
      <c r="H31" s="481">
        <v>0</v>
      </c>
      <c r="I31" s="481">
        <v>0</v>
      </c>
      <c r="J31" s="481">
        <v>0</v>
      </c>
    </row>
    <row r="32" spans="1:10" ht="18.95" customHeight="1">
      <c r="A32" s="838"/>
      <c r="B32" s="841"/>
      <c r="C32" s="468" t="s">
        <v>547</v>
      </c>
      <c r="D32" s="467" t="s">
        <v>548</v>
      </c>
      <c r="E32" s="482">
        <v>19089</v>
      </c>
      <c r="F32" s="481">
        <v>30000</v>
      </c>
      <c r="G32" s="481">
        <v>0</v>
      </c>
      <c r="H32" s="481">
        <v>0</v>
      </c>
      <c r="I32" s="481">
        <v>0</v>
      </c>
      <c r="J32" s="481">
        <v>0</v>
      </c>
    </row>
    <row r="33" spans="1:11" ht="24.95" customHeight="1">
      <c r="A33" s="838"/>
      <c r="B33" s="841"/>
      <c r="C33" s="472" t="s">
        <v>549</v>
      </c>
      <c r="D33" s="467" t="s">
        <v>550</v>
      </c>
      <c r="E33" s="482">
        <v>92183.962499999994</v>
      </c>
      <c r="F33" s="481">
        <v>144875</v>
      </c>
      <c r="G33" s="481">
        <v>120023.36</v>
      </c>
      <c r="H33" s="481">
        <v>188654</v>
      </c>
      <c r="I33" s="481">
        <v>28196.34</v>
      </c>
      <c r="J33" s="481">
        <v>44199.05</v>
      </c>
    </row>
    <row r="34" spans="1:11" ht="24.95" customHeight="1">
      <c r="A34" s="838"/>
      <c r="B34" s="841"/>
      <c r="C34" s="468" t="s">
        <v>551</v>
      </c>
      <c r="D34" s="467" t="s">
        <v>552</v>
      </c>
      <c r="E34" s="482">
        <v>18134.55</v>
      </c>
      <c r="F34" s="481">
        <v>28500</v>
      </c>
      <c r="G34" s="481">
        <v>0</v>
      </c>
      <c r="H34" s="481">
        <v>0</v>
      </c>
      <c r="I34" s="481">
        <v>0</v>
      </c>
      <c r="J34" s="481">
        <v>0</v>
      </c>
    </row>
    <row r="35" spans="1:11" ht="24.95" customHeight="1">
      <c r="A35" s="838"/>
      <c r="B35" s="841"/>
      <c r="C35" s="472" t="s">
        <v>553</v>
      </c>
      <c r="D35" s="467" t="s">
        <v>554</v>
      </c>
      <c r="E35" s="482">
        <v>45336.375</v>
      </c>
      <c r="F35" s="481">
        <v>71250</v>
      </c>
      <c r="G35" s="481">
        <v>0</v>
      </c>
      <c r="H35" s="481">
        <v>0</v>
      </c>
      <c r="I35" s="481">
        <v>0</v>
      </c>
      <c r="J35" s="481">
        <v>0</v>
      </c>
    </row>
    <row r="36" spans="1:11" ht="24.95" customHeight="1">
      <c r="A36" s="838"/>
      <c r="B36" s="841"/>
      <c r="C36" s="468" t="s">
        <v>555</v>
      </c>
      <c r="D36" s="467" t="s">
        <v>556</v>
      </c>
      <c r="E36" s="482">
        <v>22270.5</v>
      </c>
      <c r="F36" s="481">
        <v>35000</v>
      </c>
      <c r="G36" s="481">
        <v>0</v>
      </c>
      <c r="H36" s="481">
        <v>0</v>
      </c>
      <c r="I36" s="481">
        <v>0</v>
      </c>
      <c r="J36" s="481">
        <v>0</v>
      </c>
    </row>
    <row r="37" spans="1:11" ht="18.95" customHeight="1">
      <c r="A37" s="838"/>
      <c r="B37" s="841"/>
      <c r="C37" s="468" t="s">
        <v>557</v>
      </c>
      <c r="D37" s="467" t="s">
        <v>558</v>
      </c>
      <c r="E37" s="482">
        <v>71583.75</v>
      </c>
      <c r="F37" s="481">
        <v>112500</v>
      </c>
      <c r="G37" s="481">
        <v>202713.08</v>
      </c>
      <c r="H37" s="481">
        <v>319218.07999999996</v>
      </c>
      <c r="I37" s="481">
        <v>47460.28</v>
      </c>
      <c r="J37" s="481">
        <v>74599.25</v>
      </c>
    </row>
    <row r="38" spans="1:11" ht="24.95" customHeight="1">
      <c r="A38" s="838"/>
      <c r="B38" s="841"/>
      <c r="C38" s="468" t="s">
        <v>559</v>
      </c>
      <c r="D38" s="467" t="s">
        <v>560</v>
      </c>
      <c r="E38" s="482">
        <v>40802.737499999996</v>
      </c>
      <c r="F38" s="481">
        <v>64125</v>
      </c>
      <c r="G38" s="481">
        <v>133080.23000000001</v>
      </c>
      <c r="H38" s="481">
        <v>209163.69</v>
      </c>
      <c r="I38" s="481">
        <v>31096.46</v>
      </c>
      <c r="J38" s="481">
        <v>48854.460000000006</v>
      </c>
    </row>
    <row r="39" spans="1:11" ht="24.95" customHeight="1">
      <c r="A39" s="838"/>
      <c r="B39" s="841"/>
      <c r="C39" s="468" t="s">
        <v>561</v>
      </c>
      <c r="D39" s="467" t="s">
        <v>562</v>
      </c>
      <c r="E39" s="482">
        <v>0</v>
      </c>
      <c r="F39" s="481">
        <v>0</v>
      </c>
      <c r="G39" s="481">
        <v>0</v>
      </c>
      <c r="H39" s="481">
        <v>0</v>
      </c>
      <c r="I39" s="481">
        <v>0</v>
      </c>
      <c r="J39" s="481">
        <v>0</v>
      </c>
    </row>
    <row r="40" spans="1:11" ht="24.95" customHeight="1">
      <c r="A40" s="838"/>
      <c r="B40" s="841"/>
      <c r="C40" s="468" t="s">
        <v>563</v>
      </c>
      <c r="D40" s="467" t="s">
        <v>564</v>
      </c>
      <c r="E40" s="482">
        <v>22270.5</v>
      </c>
      <c r="F40" s="481">
        <v>35000</v>
      </c>
      <c r="G40" s="481">
        <v>0</v>
      </c>
      <c r="H40" s="481">
        <v>0</v>
      </c>
      <c r="I40" s="481">
        <v>0</v>
      </c>
      <c r="J40" s="481">
        <v>0</v>
      </c>
    </row>
    <row r="41" spans="1:11" ht="18.95" customHeight="1">
      <c r="A41" s="838"/>
      <c r="B41" s="842"/>
      <c r="C41" s="468" t="s">
        <v>565</v>
      </c>
      <c r="D41" s="467" t="s">
        <v>566</v>
      </c>
      <c r="E41" s="482">
        <v>22270.5</v>
      </c>
      <c r="F41" s="481">
        <v>35000</v>
      </c>
      <c r="G41" s="481">
        <v>89073.09</v>
      </c>
      <c r="H41" s="481">
        <v>139986</v>
      </c>
      <c r="I41" s="481">
        <v>20207.14</v>
      </c>
      <c r="J41" s="481">
        <v>32078.55</v>
      </c>
    </row>
    <row r="42" spans="1:11" ht="18.95" customHeight="1">
      <c r="A42" s="836"/>
      <c r="B42" s="843" t="s">
        <v>517</v>
      </c>
      <c r="C42" s="468" t="s">
        <v>567</v>
      </c>
      <c r="D42" s="467" t="s">
        <v>568</v>
      </c>
      <c r="E42" s="110"/>
      <c r="F42" s="110"/>
      <c r="G42" s="481">
        <v>60235.97</v>
      </c>
      <c r="H42" s="481">
        <v>94787.47</v>
      </c>
      <c r="I42" s="481">
        <v>13665.15</v>
      </c>
      <c r="J42" s="481">
        <v>21721.55</v>
      </c>
      <c r="K42" s="894" t="s">
        <v>582</v>
      </c>
    </row>
    <row r="43" spans="1:11" ht="18.95" customHeight="1">
      <c r="A43" s="836"/>
      <c r="B43" s="836"/>
      <c r="C43" s="468" t="s">
        <v>569</v>
      </c>
      <c r="D43" s="467" t="s">
        <v>570</v>
      </c>
      <c r="E43" s="469"/>
      <c r="F43" s="469"/>
      <c r="G43" s="481">
        <v>63629.36</v>
      </c>
      <c r="H43" s="481">
        <v>100082</v>
      </c>
      <c r="I43" s="481">
        <v>14434.97</v>
      </c>
      <c r="J43" s="481">
        <v>22934.14</v>
      </c>
      <c r="K43" s="894" t="s">
        <v>582</v>
      </c>
    </row>
    <row r="44" spans="1:11" ht="18.95" customHeight="1" thickBot="1">
      <c r="A44" s="849"/>
      <c r="B44" s="849"/>
      <c r="C44" s="473" t="s">
        <v>571</v>
      </c>
      <c r="D44" s="474" t="s">
        <v>572</v>
      </c>
      <c r="E44" s="356"/>
      <c r="F44" s="356"/>
      <c r="G44" s="483">
        <v>33057.5</v>
      </c>
      <c r="H44" s="483">
        <v>57240.27</v>
      </c>
      <c r="I44" s="483">
        <v>7499.43</v>
      </c>
      <c r="J44" s="483">
        <v>13138.15</v>
      </c>
      <c r="K44" s="894" t="s">
        <v>582</v>
      </c>
    </row>
    <row r="45" spans="1:11" ht="12" customHeight="1">
      <c r="A45" s="837" t="s">
        <v>39</v>
      </c>
      <c r="B45" s="840"/>
      <c r="C45" s="347"/>
      <c r="D45" s="347"/>
      <c r="E45" s="352"/>
      <c r="F45" s="352"/>
      <c r="G45" s="353"/>
      <c r="H45" s="353"/>
      <c r="I45" s="353"/>
      <c r="J45" s="353"/>
    </row>
    <row r="46" spans="1:11" ht="12" customHeight="1">
      <c r="A46" s="838"/>
      <c r="B46" s="841"/>
      <c r="C46" s="349"/>
      <c r="D46" s="349"/>
      <c r="E46" s="350"/>
      <c r="F46" s="350"/>
      <c r="G46" s="351"/>
      <c r="H46" s="351"/>
      <c r="I46" s="351"/>
      <c r="J46" s="351"/>
    </row>
    <row r="47" spans="1:11" ht="12" customHeight="1">
      <c r="A47" s="838"/>
      <c r="B47" s="842"/>
      <c r="C47" s="349"/>
      <c r="D47" s="349"/>
      <c r="E47" s="350"/>
      <c r="F47" s="350"/>
      <c r="G47" s="351"/>
      <c r="H47" s="351"/>
      <c r="I47" s="351"/>
      <c r="J47" s="351"/>
    </row>
    <row r="48" spans="1:11" ht="12" customHeight="1">
      <c r="A48" s="836"/>
      <c r="B48" s="843" t="s">
        <v>517</v>
      </c>
      <c r="C48" s="345"/>
      <c r="D48" s="345"/>
      <c r="E48" s="110"/>
      <c r="F48" s="110"/>
      <c r="G48" s="358"/>
      <c r="H48" s="358"/>
      <c r="I48" s="358"/>
      <c r="J48" s="358"/>
    </row>
    <row r="49" spans="1:10" ht="12" customHeight="1" thickBot="1">
      <c r="A49" s="849"/>
      <c r="B49" s="849"/>
      <c r="C49" s="355"/>
      <c r="D49" s="355"/>
      <c r="E49" s="356"/>
      <c r="F49" s="356"/>
      <c r="G49" s="357"/>
      <c r="H49" s="357"/>
      <c r="I49" s="357"/>
      <c r="J49" s="357"/>
    </row>
    <row r="50" spans="1:10" ht="12" customHeight="1">
      <c r="A50" s="837" t="s">
        <v>40</v>
      </c>
      <c r="B50" s="840"/>
      <c r="C50" s="347"/>
      <c r="D50" s="347"/>
      <c r="E50" s="352"/>
      <c r="F50" s="352"/>
      <c r="G50" s="353"/>
      <c r="H50" s="353"/>
      <c r="I50" s="353"/>
      <c r="J50" s="353"/>
    </row>
    <row r="51" spans="1:10" ht="12" customHeight="1">
      <c r="A51" s="838"/>
      <c r="B51" s="841"/>
      <c r="C51" s="349"/>
      <c r="D51" s="349"/>
      <c r="E51" s="350"/>
      <c r="F51" s="350"/>
      <c r="G51" s="351"/>
      <c r="H51" s="351"/>
      <c r="I51" s="351"/>
      <c r="J51" s="351"/>
    </row>
    <row r="52" spans="1:10" ht="12" customHeight="1">
      <c r="A52" s="838"/>
      <c r="B52" s="842"/>
      <c r="C52" s="349"/>
      <c r="D52" s="349"/>
      <c r="E52" s="350"/>
      <c r="F52" s="350"/>
      <c r="G52" s="351"/>
      <c r="H52" s="351"/>
      <c r="I52" s="351"/>
      <c r="J52" s="351"/>
    </row>
    <row r="53" spans="1:10" ht="12" customHeight="1">
      <c r="A53" s="836"/>
      <c r="B53" s="843" t="s">
        <v>517</v>
      </c>
      <c r="C53" s="345"/>
      <c r="D53" s="345"/>
      <c r="E53" s="110"/>
      <c r="F53" s="110"/>
      <c r="G53" s="358"/>
      <c r="H53" s="358"/>
      <c r="I53" s="358"/>
      <c r="J53" s="358"/>
    </row>
    <row r="54" spans="1:10" ht="12" customHeight="1" thickBot="1">
      <c r="A54" s="849"/>
      <c r="B54" s="849"/>
      <c r="C54" s="355"/>
      <c r="D54" s="355"/>
      <c r="E54" s="110"/>
      <c r="F54" s="110"/>
      <c r="G54" s="357"/>
      <c r="H54" s="357"/>
      <c r="I54" s="357"/>
      <c r="J54" s="357"/>
    </row>
    <row r="55" spans="1:10" ht="12" customHeight="1">
      <c r="A55" s="837" t="s">
        <v>41</v>
      </c>
      <c r="B55" s="840"/>
      <c r="C55" s="347"/>
      <c r="D55" s="347"/>
      <c r="E55" s="352"/>
      <c r="F55" s="352"/>
      <c r="G55" s="353"/>
      <c r="H55" s="353"/>
      <c r="I55" s="353"/>
      <c r="J55" s="353"/>
    </row>
    <row r="56" spans="1:10" ht="12" customHeight="1">
      <c r="A56" s="838"/>
      <c r="B56" s="841"/>
      <c r="C56" s="349"/>
      <c r="D56" s="349"/>
      <c r="E56" s="350"/>
      <c r="F56" s="350"/>
      <c r="G56" s="351"/>
      <c r="H56" s="351"/>
      <c r="I56" s="351"/>
      <c r="J56" s="351"/>
    </row>
    <row r="57" spans="1:10" ht="12" customHeight="1">
      <c r="A57" s="838"/>
      <c r="B57" s="842"/>
      <c r="C57" s="349"/>
      <c r="D57" s="349"/>
      <c r="E57" s="350"/>
      <c r="F57" s="350"/>
      <c r="G57" s="351"/>
      <c r="H57" s="351"/>
      <c r="I57" s="351"/>
      <c r="J57" s="351"/>
    </row>
    <row r="58" spans="1:10" ht="12" customHeight="1">
      <c r="A58" s="836"/>
      <c r="B58" s="843" t="s">
        <v>517</v>
      </c>
      <c r="C58" s="345"/>
      <c r="D58" s="345"/>
      <c r="E58" s="110"/>
      <c r="F58" s="110"/>
      <c r="G58" s="358"/>
      <c r="H58" s="358"/>
      <c r="I58" s="358"/>
      <c r="J58" s="358"/>
    </row>
    <row r="59" spans="1:10" ht="12" customHeight="1" thickBot="1">
      <c r="A59" s="849"/>
      <c r="B59" s="849"/>
      <c r="C59" s="355"/>
      <c r="D59" s="355"/>
      <c r="E59" s="356"/>
      <c r="F59" s="356"/>
      <c r="G59" s="357"/>
      <c r="H59" s="357"/>
      <c r="I59" s="357"/>
      <c r="J59" s="357"/>
    </row>
    <row r="60" spans="1:10" ht="12" customHeight="1">
      <c r="A60" s="837" t="s">
        <v>42</v>
      </c>
      <c r="B60" s="840"/>
      <c r="C60" s="347"/>
      <c r="D60" s="347"/>
      <c r="E60" s="352"/>
      <c r="F60" s="352"/>
      <c r="G60" s="353"/>
      <c r="H60" s="353"/>
      <c r="I60" s="353"/>
      <c r="J60" s="353"/>
    </row>
    <row r="61" spans="1:10" ht="12" customHeight="1">
      <c r="A61" s="838"/>
      <c r="B61" s="841"/>
      <c r="C61" s="349"/>
      <c r="D61" s="349"/>
      <c r="E61" s="350"/>
      <c r="F61" s="350"/>
      <c r="G61" s="351"/>
      <c r="H61" s="351"/>
      <c r="I61" s="351"/>
      <c r="J61" s="351"/>
    </row>
    <row r="62" spans="1:10" ht="12" customHeight="1">
      <c r="A62" s="838"/>
      <c r="B62" s="842"/>
      <c r="C62" s="349"/>
      <c r="D62" s="349"/>
      <c r="E62" s="350"/>
      <c r="F62" s="350"/>
      <c r="G62" s="351"/>
      <c r="H62" s="351"/>
      <c r="I62" s="351"/>
      <c r="J62" s="351"/>
    </row>
    <row r="63" spans="1:10" ht="12" customHeight="1">
      <c r="A63" s="836"/>
      <c r="B63" s="843" t="s">
        <v>517</v>
      </c>
      <c r="C63" s="345"/>
      <c r="D63" s="345"/>
      <c r="E63" s="110"/>
      <c r="F63" s="110"/>
      <c r="G63" s="358"/>
      <c r="H63" s="358"/>
      <c r="I63" s="358"/>
      <c r="J63" s="358"/>
    </row>
    <row r="64" spans="1:10" ht="12" customHeight="1" thickBot="1">
      <c r="A64" s="849"/>
      <c r="B64" s="849"/>
      <c r="C64" s="355"/>
      <c r="D64" s="355"/>
      <c r="E64" s="356"/>
      <c r="F64" s="356"/>
      <c r="G64" s="357"/>
      <c r="H64" s="357"/>
      <c r="I64" s="357"/>
      <c r="J64" s="357"/>
    </row>
    <row r="65" spans="1:10" ht="12" customHeight="1">
      <c r="A65" s="837" t="s">
        <v>43</v>
      </c>
      <c r="B65" s="840"/>
      <c r="C65" s="347"/>
      <c r="D65" s="347"/>
      <c r="E65" s="352"/>
      <c r="F65" s="352"/>
      <c r="G65" s="353"/>
      <c r="H65" s="353"/>
      <c r="I65" s="353"/>
      <c r="J65" s="353"/>
    </row>
    <row r="66" spans="1:10" ht="12" customHeight="1">
      <c r="A66" s="838"/>
      <c r="B66" s="841"/>
      <c r="C66" s="349"/>
      <c r="D66" s="349"/>
      <c r="E66" s="350"/>
      <c r="F66" s="350"/>
      <c r="G66" s="351"/>
      <c r="H66" s="351"/>
      <c r="I66" s="351"/>
      <c r="J66" s="351"/>
    </row>
    <row r="67" spans="1:10" ht="12" customHeight="1">
      <c r="A67" s="838"/>
      <c r="B67" s="842"/>
      <c r="C67" s="349"/>
      <c r="D67" s="349"/>
      <c r="E67" s="350"/>
      <c r="F67" s="350"/>
      <c r="G67" s="351"/>
      <c r="H67" s="351"/>
      <c r="I67" s="351"/>
      <c r="J67" s="351"/>
    </row>
    <row r="68" spans="1:10" ht="12" customHeight="1">
      <c r="A68" s="836"/>
      <c r="B68" s="843" t="s">
        <v>517</v>
      </c>
      <c r="C68" s="345"/>
      <c r="D68" s="345"/>
      <c r="E68" s="110"/>
      <c r="F68" s="110"/>
      <c r="G68" s="358"/>
      <c r="H68" s="358"/>
      <c r="I68" s="358"/>
      <c r="J68" s="358"/>
    </row>
    <row r="69" spans="1:10" ht="12" customHeight="1" thickBot="1">
      <c r="A69" s="849"/>
      <c r="B69" s="849"/>
      <c r="C69" s="355"/>
      <c r="D69" s="355"/>
      <c r="E69" s="356"/>
      <c r="F69" s="356"/>
      <c r="G69" s="357"/>
      <c r="H69" s="357"/>
      <c r="I69" s="357"/>
      <c r="J69" s="357"/>
    </row>
    <row r="70" spans="1:10" ht="12" customHeight="1">
      <c r="A70" s="837" t="s">
        <v>44</v>
      </c>
      <c r="B70" s="840"/>
      <c r="C70" s="347"/>
      <c r="D70" s="347"/>
      <c r="E70" s="352"/>
      <c r="F70" s="352"/>
      <c r="G70" s="353"/>
      <c r="H70" s="353"/>
      <c r="I70" s="353"/>
      <c r="J70" s="353"/>
    </row>
    <row r="71" spans="1:10" ht="12" customHeight="1">
      <c r="A71" s="838"/>
      <c r="B71" s="841"/>
      <c r="C71" s="349"/>
      <c r="D71" s="349"/>
      <c r="E71" s="350"/>
      <c r="F71" s="350"/>
      <c r="G71" s="351"/>
      <c r="H71" s="351"/>
      <c r="I71" s="351"/>
      <c r="J71" s="351"/>
    </row>
    <row r="72" spans="1:10" ht="12" customHeight="1">
      <c r="A72" s="838"/>
      <c r="B72" s="842"/>
      <c r="C72" s="349"/>
      <c r="D72" s="349"/>
      <c r="E72" s="350"/>
      <c r="F72" s="350"/>
      <c r="G72" s="351"/>
      <c r="H72" s="351"/>
      <c r="I72" s="351"/>
      <c r="J72" s="351"/>
    </row>
    <row r="73" spans="1:10" ht="12" customHeight="1">
      <c r="A73" s="836"/>
      <c r="B73" s="843" t="s">
        <v>517</v>
      </c>
      <c r="C73" s="345"/>
      <c r="D73" s="345"/>
      <c r="E73" s="110"/>
      <c r="F73" s="110"/>
      <c r="G73" s="358"/>
      <c r="H73" s="358"/>
      <c r="I73" s="358"/>
      <c r="J73" s="358"/>
    </row>
    <row r="74" spans="1:10" ht="12" customHeight="1" thickBot="1">
      <c r="A74" s="849"/>
      <c r="B74" s="849"/>
      <c r="C74" s="355"/>
      <c r="D74" s="355"/>
      <c r="E74" s="356"/>
      <c r="F74" s="356"/>
      <c r="G74" s="357"/>
      <c r="H74" s="357"/>
      <c r="I74" s="357"/>
      <c r="J74" s="357"/>
    </row>
    <row r="75" spans="1:10" ht="12" customHeight="1">
      <c r="A75" s="837" t="s">
        <v>45</v>
      </c>
      <c r="B75" s="840"/>
      <c r="C75" s="347"/>
      <c r="D75" s="347"/>
      <c r="E75" s="352"/>
      <c r="F75" s="352"/>
      <c r="G75" s="353"/>
      <c r="H75" s="353"/>
      <c r="I75" s="353"/>
      <c r="J75" s="353"/>
    </row>
    <row r="76" spans="1:10" ht="12" customHeight="1">
      <c r="A76" s="838"/>
      <c r="B76" s="841"/>
      <c r="C76" s="349"/>
      <c r="D76" s="349"/>
      <c r="E76" s="350"/>
      <c r="F76" s="350"/>
      <c r="G76" s="351"/>
      <c r="H76" s="351"/>
      <c r="I76" s="351"/>
      <c r="J76" s="351"/>
    </row>
    <row r="77" spans="1:10" ht="12" customHeight="1">
      <c r="A77" s="838"/>
      <c r="B77" s="842"/>
      <c r="C77" s="349"/>
      <c r="D77" s="349"/>
      <c r="E77" s="350"/>
      <c r="F77" s="350"/>
      <c r="G77" s="351"/>
      <c r="H77" s="351"/>
      <c r="I77" s="351"/>
      <c r="J77" s="351"/>
    </row>
    <row r="78" spans="1:10" ht="12" customHeight="1">
      <c r="A78" s="836"/>
      <c r="B78" s="843" t="s">
        <v>517</v>
      </c>
      <c r="C78" s="345"/>
      <c r="D78" s="345"/>
      <c r="E78" s="110"/>
      <c r="F78" s="110"/>
      <c r="G78" s="358"/>
      <c r="H78" s="358"/>
      <c r="I78" s="358"/>
      <c r="J78" s="358"/>
    </row>
    <row r="79" spans="1:10" ht="12" customHeight="1" thickBot="1">
      <c r="A79" s="849"/>
      <c r="B79" s="849"/>
      <c r="C79" s="355"/>
      <c r="D79" s="355"/>
      <c r="E79" s="356"/>
      <c r="F79" s="356"/>
      <c r="G79" s="357"/>
      <c r="H79" s="357"/>
      <c r="I79" s="357"/>
      <c r="J79" s="357"/>
    </row>
    <row r="80" spans="1:10" ht="12" customHeight="1">
      <c r="A80" s="837" t="s">
        <v>46</v>
      </c>
      <c r="B80" s="840"/>
      <c r="C80" s="347"/>
      <c r="D80" s="347"/>
      <c r="E80" s="352"/>
      <c r="F80" s="352"/>
      <c r="G80" s="353"/>
      <c r="H80" s="353"/>
      <c r="I80" s="353"/>
      <c r="J80" s="353"/>
    </row>
    <row r="81" spans="1:10" ht="12" customHeight="1">
      <c r="A81" s="838"/>
      <c r="B81" s="841"/>
      <c r="C81" s="349"/>
      <c r="D81" s="349"/>
      <c r="E81" s="350"/>
      <c r="F81" s="350"/>
      <c r="G81" s="351"/>
      <c r="H81" s="351"/>
      <c r="I81" s="351"/>
      <c r="J81" s="351"/>
    </row>
    <row r="82" spans="1:10" ht="12" customHeight="1">
      <c r="A82" s="838"/>
      <c r="B82" s="842"/>
      <c r="C82" s="349"/>
      <c r="D82" s="349"/>
      <c r="E82" s="350"/>
      <c r="F82" s="350"/>
      <c r="G82" s="351"/>
      <c r="H82" s="351"/>
      <c r="I82" s="351"/>
      <c r="J82" s="351"/>
    </row>
    <row r="83" spans="1:10" ht="12" customHeight="1">
      <c r="A83" s="836"/>
      <c r="B83" s="843" t="s">
        <v>517</v>
      </c>
      <c r="C83" s="345"/>
      <c r="D83" s="345"/>
      <c r="E83" s="110"/>
      <c r="F83" s="110"/>
      <c r="G83" s="358"/>
      <c r="H83" s="358"/>
      <c r="I83" s="358"/>
      <c r="J83" s="358"/>
    </row>
    <row r="84" spans="1:10" ht="12" customHeight="1" thickBot="1">
      <c r="A84" s="849"/>
      <c r="B84" s="849"/>
      <c r="C84" s="355"/>
      <c r="D84" s="355"/>
      <c r="E84" s="356"/>
      <c r="F84" s="356"/>
      <c r="G84" s="357"/>
      <c r="H84" s="357"/>
      <c r="I84" s="357"/>
      <c r="J84" s="357"/>
    </row>
    <row r="85" spans="1:10" ht="12" customHeight="1">
      <c r="A85" s="837" t="s">
        <v>47</v>
      </c>
      <c r="B85" s="840"/>
      <c r="C85" s="347"/>
      <c r="D85" s="347"/>
      <c r="E85" s="352"/>
      <c r="F85" s="352"/>
      <c r="G85" s="353"/>
      <c r="H85" s="353"/>
      <c r="I85" s="353"/>
      <c r="J85" s="353"/>
    </row>
    <row r="86" spans="1:10" ht="12" customHeight="1">
      <c r="A86" s="838"/>
      <c r="B86" s="841"/>
      <c r="C86" s="349"/>
      <c r="D86" s="349"/>
      <c r="E86" s="350"/>
      <c r="F86" s="350"/>
      <c r="G86" s="351"/>
      <c r="H86" s="351"/>
      <c r="I86" s="351"/>
      <c r="J86" s="351"/>
    </row>
    <row r="87" spans="1:10" ht="12" customHeight="1">
      <c r="A87" s="838"/>
      <c r="B87" s="842"/>
      <c r="C87" s="349"/>
      <c r="D87" s="349"/>
      <c r="E87" s="350"/>
      <c r="F87" s="350"/>
      <c r="G87" s="351"/>
      <c r="H87" s="351"/>
      <c r="I87" s="351"/>
      <c r="J87" s="351"/>
    </row>
    <row r="88" spans="1:10" ht="12" customHeight="1">
      <c r="A88" s="836"/>
      <c r="B88" s="848" t="s">
        <v>517</v>
      </c>
      <c r="C88" s="345"/>
      <c r="D88" s="345"/>
      <c r="E88" s="110"/>
      <c r="F88" s="110"/>
      <c r="G88" s="358"/>
      <c r="H88" s="358"/>
      <c r="I88" s="358"/>
      <c r="J88" s="358"/>
    </row>
    <row r="89" spans="1:10" ht="12" customHeight="1" thickBot="1">
      <c r="A89" s="849"/>
      <c r="B89" s="849"/>
      <c r="C89" s="355"/>
      <c r="D89" s="355"/>
      <c r="E89" s="356"/>
      <c r="F89" s="356"/>
      <c r="G89" s="357"/>
      <c r="H89" s="357"/>
      <c r="I89" s="357"/>
      <c r="J89" s="357"/>
    </row>
    <row r="90" spans="1:10" ht="12" customHeight="1">
      <c r="A90" s="837" t="s">
        <v>48</v>
      </c>
      <c r="B90" s="840"/>
      <c r="C90" s="347"/>
      <c r="D90" s="347"/>
      <c r="E90" s="352"/>
      <c r="F90" s="352"/>
      <c r="G90" s="353"/>
      <c r="H90" s="353"/>
      <c r="I90" s="353"/>
      <c r="J90" s="353"/>
    </row>
    <row r="91" spans="1:10" ht="12" customHeight="1">
      <c r="A91" s="838"/>
      <c r="B91" s="841"/>
      <c r="C91" s="349"/>
      <c r="D91" s="349"/>
      <c r="E91" s="350"/>
      <c r="F91" s="350"/>
      <c r="G91" s="351"/>
      <c r="H91" s="351"/>
      <c r="I91" s="351"/>
      <c r="J91" s="351"/>
    </row>
    <row r="92" spans="1:10" ht="12" customHeight="1">
      <c r="A92" s="838"/>
      <c r="B92" s="842"/>
      <c r="C92" s="349"/>
      <c r="D92" s="349"/>
      <c r="E92" s="350"/>
      <c r="F92" s="350"/>
      <c r="G92" s="351"/>
      <c r="H92" s="351"/>
      <c r="I92" s="351"/>
      <c r="J92" s="351"/>
    </row>
    <row r="93" spans="1:10" ht="12" customHeight="1">
      <c r="A93" s="836"/>
      <c r="B93" s="843" t="s">
        <v>517</v>
      </c>
      <c r="C93" s="345"/>
      <c r="D93" s="345"/>
      <c r="E93" s="110"/>
      <c r="F93" s="110"/>
      <c r="G93" s="358"/>
      <c r="H93" s="358"/>
      <c r="I93" s="358"/>
      <c r="J93" s="358"/>
    </row>
    <row r="94" spans="1:10" ht="12" customHeight="1" thickBot="1">
      <c r="A94" s="849"/>
      <c r="B94" s="849"/>
      <c r="C94" s="355"/>
      <c r="D94" s="355"/>
      <c r="E94" s="356"/>
      <c r="F94" s="356"/>
      <c r="G94" s="357"/>
      <c r="H94" s="357"/>
      <c r="I94" s="357"/>
      <c r="J94" s="357"/>
    </row>
    <row r="95" spans="1:10" ht="12" customHeight="1">
      <c r="A95" s="837" t="s">
        <v>49</v>
      </c>
      <c r="B95" s="840"/>
      <c r="C95" s="347"/>
      <c r="D95" s="347"/>
      <c r="E95" s="352"/>
      <c r="F95" s="352"/>
      <c r="G95" s="353"/>
      <c r="H95" s="353"/>
      <c r="I95" s="353"/>
      <c r="J95" s="353"/>
    </row>
    <row r="96" spans="1:10" ht="12" customHeight="1">
      <c r="A96" s="838"/>
      <c r="B96" s="841"/>
      <c r="C96" s="349"/>
      <c r="D96" s="349"/>
      <c r="E96" s="350"/>
      <c r="F96" s="350"/>
      <c r="G96" s="351"/>
      <c r="H96" s="351"/>
      <c r="I96" s="351"/>
      <c r="J96" s="351"/>
    </row>
    <row r="97" spans="1:10" ht="12" customHeight="1">
      <c r="A97" s="838"/>
      <c r="B97" s="842"/>
      <c r="C97" s="349"/>
      <c r="D97" s="349"/>
      <c r="E97" s="350"/>
      <c r="F97" s="350"/>
      <c r="G97" s="351"/>
      <c r="H97" s="351"/>
      <c r="I97" s="351"/>
      <c r="J97" s="351"/>
    </row>
    <row r="98" spans="1:10" ht="12" customHeight="1">
      <c r="A98" s="836"/>
      <c r="B98" s="843" t="s">
        <v>517</v>
      </c>
      <c r="C98" s="349"/>
      <c r="D98" s="349"/>
      <c r="E98" s="110"/>
      <c r="F98" s="110"/>
      <c r="G98" s="351"/>
      <c r="H98" s="351"/>
      <c r="I98" s="351"/>
      <c r="J98" s="351"/>
    </row>
    <row r="99" spans="1:10" ht="12" customHeight="1">
      <c r="A99" s="839"/>
      <c r="B99" s="839"/>
      <c r="C99" s="349"/>
      <c r="D99" s="349"/>
      <c r="E99" s="110"/>
      <c r="F99" s="110"/>
      <c r="G99" s="351"/>
      <c r="H99" s="351"/>
      <c r="I99" s="351"/>
      <c r="J99" s="351"/>
    </row>
    <row r="100" spans="1:10" ht="12" customHeight="1">
      <c r="A100" s="55"/>
      <c r="B100" s="55"/>
      <c r="C100" s="55"/>
      <c r="D100" s="55"/>
      <c r="E100" s="59"/>
      <c r="F100" s="59"/>
      <c r="G100" s="55"/>
      <c r="H100" s="55"/>
      <c r="I100" s="55"/>
      <c r="J100" s="55"/>
    </row>
    <row r="101" spans="1:10" ht="12" customHeight="1">
      <c r="A101" s="364" t="s">
        <v>519</v>
      </c>
      <c r="B101" s="55"/>
      <c r="C101" s="55"/>
      <c r="D101" s="55"/>
      <c r="E101" s="55"/>
      <c r="F101" s="55"/>
      <c r="G101" s="55"/>
      <c r="H101" s="55"/>
      <c r="I101" s="55"/>
      <c r="J101" s="55"/>
    </row>
    <row r="102" spans="1:10">
      <c r="A102" s="55"/>
      <c r="B102" s="55"/>
      <c r="C102" s="55"/>
      <c r="D102" s="55"/>
      <c r="E102" s="55"/>
      <c r="F102" s="55"/>
      <c r="G102" s="55"/>
      <c r="H102" s="55"/>
      <c r="I102" s="55"/>
      <c r="J102" s="55"/>
    </row>
    <row r="103" spans="1:10">
      <c r="A103" s="55"/>
      <c r="B103" s="55"/>
      <c r="C103" s="55"/>
      <c r="D103" s="55"/>
      <c r="E103" s="55"/>
      <c r="F103" s="55"/>
      <c r="G103" s="55"/>
      <c r="H103" s="55"/>
      <c r="I103" s="55"/>
      <c r="J103" s="55"/>
    </row>
    <row r="104" spans="1:10">
      <c r="A104" s="55"/>
      <c r="B104" s="55"/>
      <c r="C104" s="55"/>
      <c r="D104" s="55"/>
      <c r="E104" s="55"/>
      <c r="F104" s="55"/>
      <c r="G104" s="55"/>
      <c r="H104" s="55"/>
      <c r="I104" s="55"/>
      <c r="J104" s="55"/>
    </row>
    <row r="105" spans="1:10">
      <c r="A105" s="55"/>
      <c r="B105" s="55"/>
      <c r="C105" s="55"/>
      <c r="D105" s="55"/>
      <c r="E105" s="55"/>
      <c r="F105" s="55"/>
      <c r="G105" s="55"/>
      <c r="H105" s="55"/>
      <c r="I105" s="55"/>
      <c r="J105" s="55"/>
    </row>
    <row r="106" spans="1:10">
      <c r="A106" s="55"/>
      <c r="B106" s="55"/>
      <c r="C106" s="55"/>
      <c r="D106" s="55"/>
      <c r="E106" s="55"/>
      <c r="F106" s="55"/>
      <c r="G106" s="55"/>
      <c r="H106" s="55"/>
      <c r="I106" s="55"/>
      <c r="J106" s="55"/>
    </row>
    <row r="107" spans="1:10">
      <c r="A107" s="55"/>
      <c r="B107" s="55"/>
      <c r="C107" s="55"/>
      <c r="D107" s="55"/>
      <c r="E107" s="55"/>
      <c r="F107" s="55"/>
      <c r="G107" s="55"/>
      <c r="H107" s="55"/>
      <c r="I107" s="55"/>
      <c r="J107" s="55"/>
    </row>
    <row r="108" spans="1:10">
      <c r="A108" s="55"/>
      <c r="B108" s="55"/>
      <c r="C108" s="55"/>
      <c r="D108" s="55"/>
      <c r="E108" s="55"/>
      <c r="F108" s="55"/>
      <c r="G108" s="55"/>
      <c r="H108" s="55"/>
      <c r="I108" s="55"/>
      <c r="J108" s="55"/>
    </row>
    <row r="109" spans="1:10">
      <c r="A109" s="55"/>
      <c r="B109" s="55"/>
      <c r="C109" s="55"/>
      <c r="D109" s="55"/>
      <c r="E109" s="55"/>
      <c r="F109" s="55"/>
      <c r="G109" s="55"/>
      <c r="H109" s="55"/>
      <c r="I109" s="55"/>
      <c r="J109" s="55"/>
    </row>
    <row r="110" spans="1:10">
      <c r="A110" s="55"/>
      <c r="B110" s="55"/>
      <c r="C110" s="55"/>
      <c r="D110" s="55"/>
      <c r="E110" s="55"/>
      <c r="F110" s="55"/>
      <c r="G110" s="55"/>
      <c r="H110" s="55"/>
      <c r="I110" s="55"/>
      <c r="J110" s="55"/>
    </row>
    <row r="111" spans="1:10">
      <c r="A111" s="55"/>
      <c r="B111" s="55"/>
      <c r="C111" s="55"/>
      <c r="D111" s="55"/>
      <c r="E111" s="55"/>
      <c r="F111" s="55"/>
      <c r="G111" s="55"/>
      <c r="H111" s="55"/>
      <c r="I111" s="55"/>
      <c r="J111" s="55"/>
    </row>
    <row r="112" spans="1:10">
      <c r="A112" s="55"/>
      <c r="B112" s="55"/>
      <c r="C112" s="55"/>
      <c r="D112" s="55"/>
      <c r="E112" s="55"/>
      <c r="F112" s="55"/>
      <c r="G112" s="55"/>
      <c r="H112" s="55"/>
      <c r="I112" s="55"/>
      <c r="J112" s="55"/>
    </row>
    <row r="113" spans="1:10">
      <c r="A113" s="55"/>
      <c r="B113" s="55"/>
      <c r="C113" s="55"/>
      <c r="D113" s="55"/>
      <c r="E113" s="55"/>
      <c r="F113" s="55"/>
      <c r="G113" s="55"/>
      <c r="H113" s="55"/>
      <c r="I113" s="55"/>
      <c r="J113" s="55"/>
    </row>
    <row r="114" spans="1:10">
      <c r="A114" s="55"/>
      <c r="B114" s="55"/>
      <c r="C114" s="55"/>
      <c r="D114" s="55"/>
      <c r="E114" s="55"/>
      <c r="F114" s="55"/>
      <c r="G114" s="55"/>
      <c r="H114" s="55"/>
      <c r="I114" s="55"/>
      <c r="J114" s="55"/>
    </row>
    <row r="115" spans="1:10">
      <c r="A115" s="55"/>
      <c r="B115" s="55"/>
      <c r="C115" s="55"/>
      <c r="D115" s="55"/>
      <c r="E115" s="55"/>
      <c r="F115" s="55"/>
      <c r="G115" s="55"/>
      <c r="H115" s="55"/>
      <c r="I115" s="55"/>
      <c r="J115" s="55"/>
    </row>
    <row r="116" spans="1:10">
      <c r="A116" s="55"/>
      <c r="B116" s="55"/>
      <c r="C116" s="55"/>
      <c r="D116" s="55"/>
      <c r="E116" s="55"/>
      <c r="F116" s="55"/>
      <c r="G116" s="55"/>
      <c r="H116" s="55"/>
      <c r="I116" s="55"/>
      <c r="J116" s="55"/>
    </row>
    <row r="117" spans="1:10">
      <c r="A117" s="55"/>
      <c r="B117" s="55"/>
      <c r="C117" s="55"/>
      <c r="D117" s="55"/>
      <c r="E117" s="55"/>
      <c r="F117" s="55"/>
      <c r="G117" s="55"/>
      <c r="H117" s="55"/>
      <c r="I117" s="55"/>
      <c r="J117" s="55"/>
    </row>
    <row r="118" spans="1:10">
      <c r="A118" s="55"/>
      <c r="B118" s="55"/>
      <c r="C118" s="55"/>
      <c r="D118" s="55"/>
      <c r="E118" s="55"/>
      <c r="F118" s="55"/>
      <c r="G118" s="55"/>
      <c r="H118" s="55"/>
      <c r="I118" s="55"/>
      <c r="J118" s="55"/>
    </row>
    <row r="119" spans="1:10">
      <c r="A119" s="55"/>
      <c r="B119" s="55"/>
      <c r="C119" s="55"/>
      <c r="D119" s="55"/>
      <c r="E119" s="55"/>
      <c r="F119" s="55"/>
      <c r="G119" s="55"/>
      <c r="H119" s="55"/>
      <c r="I119" s="55"/>
      <c r="J119" s="55"/>
    </row>
    <row r="120" spans="1:10">
      <c r="A120" s="55"/>
      <c r="B120" s="55"/>
      <c r="C120" s="55"/>
      <c r="D120" s="55"/>
      <c r="E120" s="55"/>
      <c r="F120" s="55"/>
      <c r="G120" s="55"/>
      <c r="H120" s="55"/>
      <c r="I120" s="55"/>
      <c r="J120" s="55"/>
    </row>
    <row r="121" spans="1:10">
      <c r="A121" s="55"/>
      <c r="B121" s="55"/>
      <c r="C121" s="55"/>
      <c r="D121" s="55"/>
      <c r="E121" s="55"/>
      <c r="F121" s="55"/>
      <c r="G121" s="55"/>
      <c r="H121" s="55"/>
      <c r="I121" s="55"/>
      <c r="J121" s="55"/>
    </row>
    <row r="122" spans="1:10">
      <c r="A122" s="55"/>
      <c r="B122" s="55"/>
      <c r="C122" s="55"/>
      <c r="D122" s="55"/>
      <c r="E122" s="55"/>
      <c r="F122" s="55"/>
      <c r="G122" s="55"/>
      <c r="H122" s="55"/>
      <c r="I122" s="55"/>
      <c r="J122" s="55"/>
    </row>
    <row r="123" spans="1:10">
      <c r="A123" s="55"/>
      <c r="B123" s="55"/>
      <c r="C123" s="55"/>
      <c r="D123" s="55"/>
      <c r="E123" s="55"/>
      <c r="F123" s="55"/>
      <c r="G123" s="55"/>
      <c r="H123" s="55"/>
      <c r="I123" s="55"/>
      <c r="J123" s="55"/>
    </row>
    <row r="124" spans="1:10">
      <c r="A124" s="55"/>
      <c r="B124" s="55"/>
      <c r="C124" s="55"/>
      <c r="D124" s="55"/>
      <c r="E124" s="55"/>
      <c r="F124" s="55"/>
      <c r="G124" s="55"/>
      <c r="H124" s="55"/>
      <c r="I124" s="55"/>
      <c r="J124" s="55"/>
    </row>
    <row r="125" spans="1:10">
      <c r="A125" s="55"/>
      <c r="B125" s="55"/>
      <c r="C125" s="55"/>
      <c r="D125" s="55"/>
      <c r="E125" s="55"/>
      <c r="F125" s="55"/>
      <c r="G125" s="55"/>
      <c r="H125" s="55"/>
      <c r="I125" s="55"/>
      <c r="J125" s="55"/>
    </row>
    <row r="126" spans="1:10">
      <c r="A126" s="55"/>
      <c r="B126" s="55"/>
      <c r="C126" s="55"/>
      <c r="D126" s="55"/>
      <c r="E126" s="55"/>
      <c r="F126" s="55"/>
      <c r="G126" s="55"/>
      <c r="H126" s="55"/>
      <c r="I126" s="55"/>
      <c r="J126" s="55"/>
    </row>
    <row r="127" spans="1:10">
      <c r="A127" s="55"/>
      <c r="B127" s="55"/>
      <c r="C127" s="55"/>
      <c r="D127" s="55"/>
      <c r="E127" s="55"/>
      <c r="F127" s="55"/>
      <c r="G127" s="55"/>
      <c r="H127" s="55"/>
      <c r="I127" s="55"/>
      <c r="J127" s="55"/>
    </row>
    <row r="128" spans="1:10">
      <c r="A128" s="55"/>
      <c r="B128" s="55"/>
      <c r="C128" s="55"/>
      <c r="D128" s="55"/>
      <c r="E128" s="55"/>
      <c r="F128" s="55"/>
      <c r="G128" s="55"/>
      <c r="H128" s="55"/>
      <c r="I128" s="55"/>
      <c r="J128" s="55"/>
    </row>
    <row r="129" spans="1:10">
      <c r="A129" s="55"/>
      <c r="B129" s="55"/>
      <c r="C129" s="55"/>
      <c r="D129" s="55"/>
      <c r="E129" s="55"/>
      <c r="F129" s="55"/>
      <c r="G129" s="55"/>
      <c r="H129" s="55"/>
      <c r="I129" s="55"/>
      <c r="J129" s="55"/>
    </row>
    <row r="130" spans="1:10">
      <c r="A130" s="55"/>
      <c r="B130" s="55"/>
      <c r="C130" s="55"/>
      <c r="D130" s="55"/>
      <c r="E130" s="55"/>
      <c r="F130" s="55"/>
      <c r="G130" s="55"/>
      <c r="H130" s="55"/>
      <c r="I130" s="55"/>
      <c r="J130" s="55"/>
    </row>
    <row r="131" spans="1:10">
      <c r="A131" s="55"/>
      <c r="B131" s="55"/>
      <c r="C131" s="55"/>
      <c r="D131" s="55"/>
      <c r="E131" s="55"/>
      <c r="F131" s="55"/>
      <c r="G131" s="55"/>
      <c r="H131" s="55"/>
      <c r="I131" s="55"/>
      <c r="J131" s="55"/>
    </row>
    <row r="132" spans="1:10">
      <c r="A132" s="55"/>
      <c r="B132" s="55"/>
      <c r="C132" s="55"/>
      <c r="D132" s="55"/>
      <c r="E132" s="55"/>
      <c r="F132" s="55"/>
      <c r="G132" s="55"/>
      <c r="H132" s="55"/>
      <c r="I132" s="55"/>
      <c r="J132" s="55"/>
    </row>
    <row r="133" spans="1:10">
      <c r="A133" s="55"/>
      <c r="B133" s="55"/>
      <c r="C133" s="55"/>
      <c r="D133" s="55"/>
      <c r="E133" s="55"/>
      <c r="F133" s="55"/>
      <c r="G133" s="55"/>
      <c r="H133" s="55"/>
      <c r="I133" s="55"/>
      <c r="J133" s="55"/>
    </row>
    <row r="134" spans="1:10">
      <c r="A134" s="55"/>
      <c r="B134" s="55"/>
      <c r="C134" s="55"/>
      <c r="D134" s="55"/>
      <c r="E134" s="55"/>
      <c r="F134" s="55"/>
      <c r="G134" s="55"/>
      <c r="H134" s="55"/>
      <c r="I134" s="55"/>
      <c r="J134" s="55"/>
    </row>
    <row r="135" spans="1:10">
      <c r="A135" s="55"/>
      <c r="B135" s="55"/>
      <c r="C135" s="55"/>
      <c r="D135" s="55"/>
      <c r="E135" s="55"/>
      <c r="F135" s="55"/>
      <c r="G135" s="55"/>
      <c r="H135" s="55"/>
      <c r="I135" s="55"/>
      <c r="J135" s="55"/>
    </row>
    <row r="136" spans="1:10">
      <c r="A136" s="55"/>
      <c r="B136" s="55"/>
      <c r="C136" s="55"/>
      <c r="D136" s="55"/>
      <c r="E136" s="55"/>
      <c r="F136" s="55"/>
      <c r="G136" s="55"/>
      <c r="H136" s="55"/>
      <c r="I136" s="55"/>
      <c r="J136" s="55"/>
    </row>
    <row r="137" spans="1:10">
      <c r="A137" s="55"/>
      <c r="B137" s="55"/>
      <c r="C137" s="55"/>
      <c r="D137" s="55"/>
      <c r="E137" s="55"/>
      <c r="F137" s="55"/>
      <c r="G137" s="55"/>
      <c r="H137" s="55"/>
      <c r="I137" s="55"/>
      <c r="J137" s="55"/>
    </row>
    <row r="138" spans="1:10">
      <c r="A138" s="55"/>
      <c r="B138" s="55"/>
      <c r="C138" s="55"/>
      <c r="D138" s="55"/>
      <c r="E138" s="55"/>
      <c r="F138" s="55"/>
      <c r="G138" s="55"/>
      <c r="H138" s="55"/>
      <c r="I138" s="55"/>
      <c r="J138" s="55"/>
    </row>
    <row r="139" spans="1:10">
      <c r="A139" s="55"/>
      <c r="B139" s="55"/>
      <c r="C139" s="55"/>
      <c r="D139" s="55"/>
      <c r="E139" s="55"/>
      <c r="F139" s="55"/>
      <c r="G139" s="55"/>
      <c r="H139" s="55"/>
      <c r="I139" s="55"/>
      <c r="J139" s="55"/>
    </row>
    <row r="140" spans="1:10">
      <c r="A140" s="55"/>
      <c r="B140" s="55"/>
      <c r="C140" s="55"/>
      <c r="D140" s="55"/>
      <c r="E140" s="55"/>
      <c r="F140" s="55"/>
      <c r="G140" s="55"/>
      <c r="H140" s="55"/>
      <c r="I140" s="55"/>
      <c r="J140" s="55"/>
    </row>
    <row r="141" spans="1:10">
      <c r="A141" s="55"/>
      <c r="B141" s="55"/>
      <c r="C141" s="55"/>
      <c r="D141" s="55"/>
      <c r="E141" s="55"/>
      <c r="F141" s="55"/>
      <c r="G141" s="55"/>
      <c r="H141" s="55"/>
      <c r="I141" s="55"/>
      <c r="J141" s="55"/>
    </row>
    <row r="142" spans="1:10">
      <c r="A142" s="55"/>
      <c r="B142" s="55"/>
      <c r="C142" s="55"/>
      <c r="D142" s="55"/>
      <c r="E142" s="55"/>
      <c r="F142" s="55"/>
      <c r="G142" s="55"/>
      <c r="H142" s="55"/>
      <c r="I142" s="55"/>
      <c r="J142" s="55"/>
    </row>
    <row r="143" spans="1:10">
      <c r="A143" s="55"/>
      <c r="B143" s="55"/>
      <c r="C143" s="55"/>
      <c r="D143" s="55"/>
      <c r="E143" s="55"/>
      <c r="F143" s="55"/>
      <c r="G143" s="55"/>
      <c r="H143" s="55"/>
      <c r="I143" s="55"/>
      <c r="J143" s="55"/>
    </row>
    <row r="144" spans="1:10">
      <c r="A144" s="55"/>
      <c r="B144" s="55"/>
      <c r="C144" s="55"/>
      <c r="D144" s="55"/>
      <c r="E144" s="55"/>
      <c r="F144" s="55"/>
      <c r="G144" s="55"/>
      <c r="H144" s="55"/>
      <c r="I144" s="55"/>
      <c r="J144" s="55"/>
    </row>
    <row r="145" spans="1:10">
      <c r="A145" s="55"/>
      <c r="B145" s="55"/>
      <c r="C145" s="55"/>
      <c r="D145" s="55"/>
      <c r="E145" s="55"/>
      <c r="F145" s="55"/>
      <c r="G145" s="55"/>
      <c r="H145" s="55"/>
      <c r="I145" s="55"/>
      <c r="J145" s="55"/>
    </row>
    <row r="146" spans="1:10">
      <c r="A146" s="55"/>
      <c r="B146" s="55"/>
      <c r="C146" s="55"/>
      <c r="D146" s="55"/>
      <c r="E146" s="55"/>
      <c r="F146" s="55"/>
      <c r="G146" s="55"/>
      <c r="H146" s="55"/>
      <c r="I146" s="55"/>
      <c r="J146" s="55"/>
    </row>
    <row r="147" spans="1:10">
      <c r="A147" s="55"/>
      <c r="B147" s="55"/>
      <c r="C147" s="55"/>
      <c r="D147" s="55"/>
      <c r="E147" s="55"/>
      <c r="F147" s="55"/>
      <c r="G147" s="55"/>
      <c r="H147" s="55"/>
      <c r="I147" s="55"/>
      <c r="J147" s="55"/>
    </row>
    <row r="148" spans="1:10">
      <c r="A148" s="55"/>
      <c r="B148" s="55"/>
      <c r="C148" s="55"/>
      <c r="D148" s="55"/>
      <c r="E148" s="55"/>
      <c r="F148" s="55"/>
      <c r="G148" s="55"/>
      <c r="H148" s="55"/>
      <c r="I148" s="55"/>
      <c r="J148" s="55"/>
    </row>
    <row r="149" spans="1:10">
      <c r="A149" s="55"/>
      <c r="B149" s="55"/>
      <c r="C149" s="55"/>
      <c r="D149" s="55"/>
      <c r="E149" s="55"/>
      <c r="F149" s="55"/>
      <c r="G149" s="55"/>
      <c r="H149" s="55"/>
      <c r="I149" s="55"/>
      <c r="J149" s="55"/>
    </row>
    <row r="150" spans="1:10">
      <c r="A150" s="55"/>
      <c r="B150" s="55"/>
      <c r="C150" s="55"/>
      <c r="D150" s="55"/>
      <c r="E150" s="55"/>
      <c r="F150" s="55"/>
      <c r="G150" s="55"/>
      <c r="H150" s="55"/>
      <c r="I150" s="55"/>
      <c r="J150" s="55"/>
    </row>
    <row r="151" spans="1:10">
      <c r="A151" s="55"/>
      <c r="B151" s="55"/>
      <c r="C151" s="55"/>
      <c r="D151" s="55"/>
      <c r="E151" s="55"/>
      <c r="F151" s="55"/>
      <c r="G151" s="55"/>
      <c r="H151" s="55"/>
      <c r="I151" s="55"/>
      <c r="J151" s="55"/>
    </row>
    <row r="152" spans="1:10">
      <c r="A152" s="55"/>
      <c r="B152" s="55"/>
      <c r="C152" s="55"/>
      <c r="D152" s="55"/>
      <c r="E152" s="55"/>
      <c r="F152" s="55"/>
      <c r="G152" s="55"/>
      <c r="H152" s="55"/>
      <c r="I152" s="55"/>
      <c r="J152" s="55"/>
    </row>
    <row r="153" spans="1:10">
      <c r="A153" s="55"/>
      <c r="B153" s="55"/>
      <c r="C153" s="55"/>
      <c r="D153" s="55"/>
      <c r="E153" s="55"/>
      <c r="F153" s="55"/>
      <c r="G153" s="55"/>
      <c r="H153" s="55"/>
      <c r="I153" s="55"/>
      <c r="J153" s="55"/>
    </row>
    <row r="154" spans="1:10">
      <c r="A154" s="55"/>
      <c r="B154" s="55"/>
      <c r="C154" s="55"/>
      <c r="D154" s="55"/>
      <c r="E154" s="55"/>
      <c r="F154" s="55"/>
      <c r="G154" s="55"/>
      <c r="H154" s="55"/>
      <c r="I154" s="55"/>
      <c r="J154" s="55"/>
    </row>
    <row r="155" spans="1:10">
      <c r="A155" s="55"/>
      <c r="B155" s="55"/>
      <c r="C155" s="55"/>
      <c r="D155" s="55"/>
      <c r="E155" s="55"/>
      <c r="F155" s="55"/>
      <c r="G155" s="55"/>
      <c r="H155" s="55"/>
      <c r="I155" s="55"/>
      <c r="J155" s="55"/>
    </row>
    <row r="156" spans="1:10">
      <c r="A156" s="55"/>
      <c r="B156" s="55"/>
      <c r="C156" s="55"/>
      <c r="D156" s="55"/>
      <c r="E156" s="55"/>
      <c r="F156" s="55"/>
      <c r="G156" s="55"/>
      <c r="H156" s="55"/>
      <c r="I156" s="55"/>
      <c r="J156" s="55"/>
    </row>
    <row r="157" spans="1:10">
      <c r="A157" s="55"/>
      <c r="B157" s="55"/>
      <c r="C157" s="55"/>
      <c r="D157" s="55"/>
      <c r="E157" s="55"/>
      <c r="F157" s="55"/>
      <c r="G157" s="55"/>
      <c r="H157" s="55"/>
      <c r="I157" s="55"/>
      <c r="J157" s="55"/>
    </row>
    <row r="158" spans="1:10">
      <c r="A158" s="55"/>
      <c r="B158" s="55"/>
      <c r="C158" s="55"/>
      <c r="D158" s="55"/>
      <c r="E158" s="55"/>
      <c r="F158" s="55"/>
      <c r="G158" s="55"/>
      <c r="H158" s="55"/>
      <c r="I158" s="55"/>
      <c r="J158" s="55"/>
    </row>
    <row r="159" spans="1:10">
      <c r="A159" s="55"/>
      <c r="B159" s="55"/>
      <c r="C159" s="55"/>
      <c r="D159" s="55"/>
      <c r="E159" s="55"/>
      <c r="F159" s="55"/>
      <c r="G159" s="55"/>
      <c r="H159" s="55"/>
      <c r="I159" s="55"/>
      <c r="J159" s="55"/>
    </row>
    <row r="160" spans="1:10">
      <c r="A160" s="55"/>
      <c r="B160" s="55"/>
      <c r="C160" s="55"/>
      <c r="D160" s="55"/>
      <c r="E160" s="55"/>
      <c r="F160" s="55"/>
      <c r="G160" s="55"/>
      <c r="H160" s="55"/>
      <c r="I160" s="55"/>
      <c r="J160" s="55"/>
    </row>
    <row r="161" spans="1:10">
      <c r="A161" s="55"/>
      <c r="B161" s="55"/>
      <c r="C161" s="55"/>
      <c r="D161" s="55"/>
      <c r="E161" s="55"/>
      <c r="F161" s="55"/>
      <c r="G161" s="55"/>
      <c r="H161" s="55"/>
      <c r="I161" s="55"/>
      <c r="J161" s="55"/>
    </row>
    <row r="162" spans="1:10">
      <c r="A162" s="55"/>
      <c r="B162" s="55"/>
      <c r="C162" s="55"/>
      <c r="D162" s="55"/>
      <c r="E162" s="55"/>
      <c r="F162" s="55"/>
      <c r="G162" s="55"/>
      <c r="H162" s="55"/>
      <c r="I162" s="55"/>
      <c r="J162" s="55"/>
    </row>
    <row r="163" spans="1:10">
      <c r="A163" s="55"/>
      <c r="B163" s="55"/>
      <c r="C163" s="55"/>
      <c r="D163" s="55"/>
      <c r="E163" s="55"/>
      <c r="F163" s="55"/>
      <c r="G163" s="55"/>
      <c r="H163" s="55"/>
      <c r="I163" s="55"/>
      <c r="J163" s="55"/>
    </row>
    <row r="164" spans="1:10">
      <c r="A164" s="55"/>
      <c r="B164" s="55"/>
      <c r="C164" s="55"/>
      <c r="D164" s="55"/>
      <c r="E164" s="55"/>
      <c r="F164" s="55"/>
      <c r="G164" s="55"/>
      <c r="H164" s="55"/>
      <c r="I164" s="55"/>
      <c r="J164" s="55"/>
    </row>
    <row r="165" spans="1:10">
      <c r="A165" s="55"/>
      <c r="B165" s="55"/>
      <c r="C165" s="55"/>
      <c r="D165" s="55"/>
      <c r="E165" s="55"/>
      <c r="F165" s="55"/>
      <c r="G165" s="55"/>
      <c r="H165" s="55"/>
      <c r="I165" s="55"/>
      <c r="J165" s="55"/>
    </row>
    <row r="166" spans="1:10">
      <c r="A166" s="55"/>
      <c r="B166" s="55"/>
      <c r="C166" s="55"/>
      <c r="D166" s="55"/>
      <c r="E166" s="55"/>
      <c r="F166" s="55"/>
      <c r="G166" s="55"/>
      <c r="H166" s="55"/>
      <c r="I166" s="55"/>
      <c r="J166" s="55"/>
    </row>
    <row r="167" spans="1:10">
      <c r="A167" s="55"/>
      <c r="B167" s="55"/>
      <c r="C167" s="55"/>
      <c r="D167" s="55"/>
      <c r="E167" s="55"/>
      <c r="F167" s="55"/>
      <c r="G167" s="55"/>
      <c r="H167" s="55"/>
      <c r="I167" s="55"/>
      <c r="J167" s="55"/>
    </row>
    <row r="168" spans="1:10">
      <c r="A168" s="55"/>
      <c r="B168" s="55"/>
      <c r="C168" s="55"/>
      <c r="D168" s="55"/>
      <c r="E168" s="55"/>
      <c r="F168" s="55"/>
      <c r="G168" s="55"/>
      <c r="H168" s="55"/>
      <c r="I168" s="55"/>
      <c r="J168" s="55"/>
    </row>
    <row r="169" spans="1:10">
      <c r="A169" s="55"/>
      <c r="B169" s="55"/>
      <c r="C169" s="55"/>
      <c r="D169" s="55"/>
      <c r="E169" s="55"/>
      <c r="F169" s="55"/>
      <c r="G169" s="55"/>
      <c r="H169" s="55"/>
      <c r="I169" s="55"/>
      <c r="J169" s="55"/>
    </row>
    <row r="170" spans="1:10">
      <c r="A170" s="55"/>
      <c r="B170" s="55"/>
      <c r="C170" s="55"/>
      <c r="D170" s="55"/>
      <c r="E170" s="55"/>
      <c r="F170" s="55"/>
      <c r="G170" s="55"/>
      <c r="H170" s="55"/>
      <c r="I170" s="55"/>
      <c r="J170" s="55"/>
    </row>
    <row r="171" spans="1:10">
      <c r="A171" s="55"/>
      <c r="B171" s="55"/>
      <c r="C171" s="55"/>
      <c r="D171" s="55"/>
      <c r="E171" s="55"/>
      <c r="F171" s="55"/>
      <c r="G171" s="55"/>
      <c r="H171" s="55"/>
      <c r="I171" s="55"/>
      <c r="J171" s="55"/>
    </row>
    <row r="172" spans="1:10">
      <c r="A172" s="55"/>
      <c r="B172" s="55"/>
      <c r="C172" s="55"/>
      <c r="D172" s="55"/>
      <c r="E172" s="55"/>
      <c r="F172" s="55"/>
      <c r="G172" s="55"/>
      <c r="H172" s="55"/>
      <c r="I172" s="55"/>
      <c r="J172" s="55"/>
    </row>
    <row r="173" spans="1:10">
      <c r="A173" s="55"/>
      <c r="B173" s="55"/>
      <c r="C173" s="55"/>
      <c r="D173" s="55"/>
      <c r="E173" s="55"/>
      <c r="F173" s="55"/>
      <c r="G173" s="55"/>
      <c r="H173" s="55"/>
      <c r="I173" s="55"/>
      <c r="J173" s="55"/>
    </row>
    <row r="174" spans="1:10">
      <c r="A174" s="55"/>
      <c r="B174" s="55"/>
      <c r="C174" s="55"/>
      <c r="D174" s="55"/>
      <c r="E174" s="55"/>
      <c r="F174" s="55"/>
      <c r="G174" s="55"/>
      <c r="H174" s="55"/>
      <c r="I174" s="55"/>
      <c r="J174" s="55"/>
    </row>
    <row r="175" spans="1:10">
      <c r="A175" s="55"/>
      <c r="B175" s="55"/>
      <c r="C175" s="55"/>
      <c r="D175" s="55"/>
      <c r="E175" s="55"/>
      <c r="F175" s="55"/>
      <c r="G175" s="55"/>
      <c r="H175" s="55"/>
      <c r="I175" s="55"/>
      <c r="J175" s="55"/>
    </row>
    <row r="176" spans="1:10">
      <c r="A176" s="55"/>
      <c r="B176" s="55"/>
      <c r="C176" s="55"/>
      <c r="D176" s="55"/>
      <c r="E176" s="55"/>
      <c r="F176" s="55"/>
      <c r="G176" s="55"/>
      <c r="H176" s="55"/>
      <c r="I176" s="55"/>
      <c r="J176" s="55"/>
    </row>
    <row r="177" spans="1:10">
      <c r="A177" s="55"/>
      <c r="B177" s="55"/>
      <c r="C177" s="55"/>
      <c r="D177" s="55"/>
      <c r="E177" s="55"/>
      <c r="F177" s="55"/>
      <c r="G177" s="55"/>
      <c r="H177" s="55"/>
      <c r="I177" s="55"/>
      <c r="J177" s="55"/>
    </row>
    <row r="178" spans="1:10">
      <c r="A178" s="55"/>
      <c r="B178" s="55"/>
      <c r="C178" s="55"/>
      <c r="D178" s="55"/>
      <c r="E178" s="55"/>
      <c r="F178" s="55"/>
      <c r="G178" s="55"/>
      <c r="H178" s="55"/>
      <c r="I178" s="55"/>
      <c r="J178" s="55"/>
    </row>
    <row r="179" spans="1:10">
      <c r="A179" s="55"/>
      <c r="B179" s="55"/>
      <c r="C179" s="55"/>
      <c r="D179" s="55"/>
      <c r="E179" s="55"/>
      <c r="F179" s="55"/>
      <c r="G179" s="55"/>
      <c r="H179" s="55"/>
      <c r="I179" s="55"/>
      <c r="J179" s="55"/>
    </row>
    <row r="180" spans="1:10">
      <c r="A180" s="55"/>
      <c r="B180" s="55"/>
      <c r="C180" s="55"/>
      <c r="D180" s="55"/>
      <c r="E180" s="55"/>
      <c r="F180" s="55"/>
      <c r="G180" s="55"/>
      <c r="H180" s="55"/>
      <c r="I180" s="55"/>
      <c r="J180" s="55"/>
    </row>
    <row r="181" spans="1:10">
      <c r="A181" s="55"/>
      <c r="B181" s="55"/>
      <c r="C181" s="55"/>
      <c r="D181" s="55"/>
      <c r="E181" s="55"/>
      <c r="F181" s="55"/>
      <c r="G181" s="55"/>
      <c r="H181" s="55"/>
      <c r="I181" s="55"/>
      <c r="J181" s="55"/>
    </row>
    <row r="182" spans="1:10">
      <c r="A182" s="55"/>
      <c r="B182" s="55"/>
      <c r="C182" s="55"/>
      <c r="D182" s="55"/>
      <c r="E182" s="55"/>
      <c r="F182" s="55"/>
      <c r="G182" s="55"/>
      <c r="H182" s="55"/>
      <c r="I182" s="55"/>
      <c r="J182" s="55"/>
    </row>
    <row r="183" spans="1:10">
      <c r="A183" s="55"/>
      <c r="B183" s="55"/>
      <c r="C183" s="55"/>
      <c r="D183" s="55"/>
      <c r="E183" s="55"/>
      <c r="F183" s="55"/>
      <c r="G183" s="55"/>
      <c r="H183" s="55"/>
      <c r="I183" s="55"/>
      <c r="J183" s="55"/>
    </row>
    <row r="184" spans="1:10">
      <c r="A184" s="55"/>
      <c r="B184" s="55"/>
      <c r="C184" s="55"/>
      <c r="D184" s="55"/>
      <c r="E184" s="55"/>
      <c r="F184" s="55"/>
      <c r="G184" s="55"/>
      <c r="H184" s="55"/>
      <c r="I184" s="55"/>
      <c r="J184" s="55"/>
    </row>
    <row r="185" spans="1:10">
      <c r="A185" s="56"/>
      <c r="B185" s="56"/>
      <c r="C185" s="56"/>
      <c r="D185" s="56"/>
      <c r="E185" s="56"/>
      <c r="F185" s="56"/>
      <c r="G185" s="56"/>
      <c r="H185" s="56"/>
      <c r="I185" s="56"/>
      <c r="J185" s="56"/>
    </row>
    <row r="186" spans="1:10">
      <c r="A186" s="56"/>
      <c r="B186" s="56"/>
      <c r="C186" s="56"/>
      <c r="D186" s="56"/>
      <c r="E186" s="56"/>
      <c r="F186" s="56"/>
      <c r="G186" s="56"/>
      <c r="H186" s="56"/>
      <c r="I186" s="56"/>
      <c r="J186" s="56"/>
    </row>
    <row r="187" spans="1:10">
      <c r="A187" s="56"/>
      <c r="B187" s="56"/>
      <c r="C187" s="56"/>
      <c r="D187" s="56"/>
      <c r="E187" s="56"/>
      <c r="F187" s="56"/>
      <c r="G187" s="56"/>
      <c r="H187" s="56"/>
      <c r="I187" s="56"/>
      <c r="J187" s="56"/>
    </row>
    <row r="188" spans="1:10">
      <c r="A188" s="56"/>
      <c r="B188" s="56"/>
      <c r="C188" s="56"/>
      <c r="D188" s="56"/>
      <c r="E188" s="56"/>
      <c r="F188" s="56"/>
      <c r="G188" s="56"/>
      <c r="H188" s="56"/>
      <c r="I188" s="56"/>
      <c r="J188" s="56"/>
    </row>
    <row r="189" spans="1:10">
      <c r="A189" s="56"/>
      <c r="B189" s="56"/>
      <c r="C189" s="56"/>
      <c r="D189" s="56"/>
      <c r="E189" s="56"/>
      <c r="F189" s="56"/>
      <c r="G189" s="56"/>
      <c r="H189" s="56"/>
      <c r="I189" s="56"/>
      <c r="J189" s="56"/>
    </row>
    <row r="190" spans="1:10">
      <c r="A190" s="56"/>
      <c r="B190" s="56"/>
      <c r="C190" s="56"/>
      <c r="D190" s="56"/>
      <c r="E190" s="56"/>
      <c r="F190" s="56"/>
      <c r="G190" s="56"/>
      <c r="H190" s="56"/>
      <c r="I190" s="56"/>
      <c r="J190" s="56"/>
    </row>
    <row r="191" spans="1:10">
      <c r="A191" s="56"/>
      <c r="B191" s="56"/>
      <c r="C191" s="56"/>
      <c r="D191" s="56"/>
      <c r="E191" s="56"/>
      <c r="F191" s="56"/>
      <c r="G191" s="56"/>
      <c r="H191" s="56"/>
      <c r="I191" s="56"/>
      <c r="J191" s="56"/>
    </row>
    <row r="192" spans="1:10">
      <c r="A192" s="56"/>
      <c r="B192" s="56"/>
      <c r="C192" s="56"/>
      <c r="D192" s="56"/>
      <c r="E192" s="56"/>
      <c r="F192" s="56"/>
      <c r="G192" s="56"/>
      <c r="H192" s="56"/>
      <c r="I192" s="56"/>
      <c r="J192" s="56"/>
    </row>
    <row r="193" spans="1:10">
      <c r="A193" s="56"/>
      <c r="B193" s="56"/>
      <c r="C193" s="56"/>
      <c r="D193" s="56"/>
      <c r="E193" s="56"/>
      <c r="F193" s="56"/>
      <c r="G193" s="56"/>
      <c r="H193" s="56"/>
      <c r="I193" s="56"/>
      <c r="J193" s="56"/>
    </row>
    <row r="194" spans="1:10">
      <c r="A194" s="56"/>
      <c r="B194" s="56"/>
      <c r="C194" s="56"/>
      <c r="D194" s="56"/>
      <c r="E194" s="56"/>
      <c r="F194" s="56"/>
      <c r="G194" s="56"/>
      <c r="H194" s="56"/>
      <c r="I194" s="56"/>
      <c r="J194" s="56"/>
    </row>
    <row r="195" spans="1:10">
      <c r="A195" s="56"/>
      <c r="B195" s="56"/>
      <c r="C195" s="56"/>
      <c r="D195" s="56"/>
      <c r="E195" s="56"/>
      <c r="F195" s="56"/>
      <c r="G195" s="56"/>
      <c r="H195" s="56"/>
      <c r="I195" s="56"/>
      <c r="J195" s="56"/>
    </row>
    <row r="196" spans="1:10">
      <c r="A196" s="56"/>
      <c r="B196" s="56"/>
      <c r="C196" s="56"/>
      <c r="D196" s="56"/>
      <c r="E196" s="56"/>
      <c r="F196" s="56"/>
      <c r="G196" s="56"/>
      <c r="H196" s="56"/>
      <c r="I196" s="56"/>
      <c r="J196" s="56"/>
    </row>
    <row r="197" spans="1:10">
      <c r="A197" s="56"/>
      <c r="B197" s="56"/>
      <c r="C197" s="56"/>
      <c r="D197" s="56"/>
      <c r="E197" s="56"/>
      <c r="F197" s="56"/>
      <c r="G197" s="56"/>
      <c r="H197" s="56"/>
      <c r="I197" s="56"/>
      <c r="J197" s="56"/>
    </row>
    <row r="198" spans="1:10">
      <c r="A198" s="56"/>
      <c r="B198" s="56"/>
      <c r="C198" s="56"/>
      <c r="D198" s="56"/>
      <c r="E198" s="56"/>
      <c r="F198" s="56"/>
      <c r="G198" s="56"/>
      <c r="H198" s="56"/>
      <c r="I198" s="56"/>
      <c r="J198" s="56"/>
    </row>
    <row r="199" spans="1:10">
      <c r="A199" s="56"/>
      <c r="B199" s="56"/>
      <c r="C199" s="56"/>
      <c r="D199" s="56"/>
      <c r="E199" s="56"/>
      <c r="F199" s="56"/>
      <c r="G199" s="56"/>
      <c r="H199" s="56"/>
      <c r="I199" s="56"/>
      <c r="J199" s="56"/>
    </row>
    <row r="200" spans="1:10">
      <c r="A200" s="56"/>
      <c r="B200" s="56"/>
      <c r="C200" s="56"/>
      <c r="D200" s="56"/>
      <c r="E200" s="56"/>
      <c r="F200" s="56"/>
      <c r="G200" s="56"/>
      <c r="H200" s="56"/>
      <c r="I200" s="56"/>
      <c r="J200" s="56"/>
    </row>
    <row r="201" spans="1:10">
      <c r="A201" s="56"/>
      <c r="B201" s="56"/>
      <c r="C201" s="56"/>
      <c r="D201" s="56"/>
      <c r="E201" s="56"/>
      <c r="F201" s="56"/>
      <c r="G201" s="56"/>
      <c r="H201" s="56"/>
      <c r="I201" s="56"/>
      <c r="J201" s="56"/>
    </row>
  </sheetData>
  <mergeCells count="54">
    <mergeCell ref="A5:A9"/>
    <mergeCell ref="A95:A99"/>
    <mergeCell ref="A90:A94"/>
    <mergeCell ref="A85:A89"/>
    <mergeCell ref="A80:A84"/>
    <mergeCell ref="A75:A79"/>
    <mergeCell ref="A70:A74"/>
    <mergeCell ref="A25:A44"/>
    <mergeCell ref="A20:A24"/>
    <mergeCell ref="A15:A19"/>
    <mergeCell ref="A10:A14"/>
    <mergeCell ref="B25:B41"/>
    <mergeCell ref="B20:B22"/>
    <mergeCell ref="B15:B17"/>
    <mergeCell ref="B10:B12"/>
    <mergeCell ref="G3:H3"/>
    <mergeCell ref="I3:J3"/>
    <mergeCell ref="C3:C4"/>
    <mergeCell ref="D3:D4"/>
    <mergeCell ref="E3:F3"/>
    <mergeCell ref="B93:B94"/>
    <mergeCell ref="B60:B62"/>
    <mergeCell ref="B55:B57"/>
    <mergeCell ref="B50:B52"/>
    <mergeCell ref="B8:B9"/>
    <mergeCell ref="B5:B7"/>
    <mergeCell ref="B13:B14"/>
    <mergeCell ref="B18:B19"/>
    <mergeCell ref="B23:B24"/>
    <mergeCell ref="B45:B47"/>
    <mergeCell ref="B42:B44"/>
    <mergeCell ref="B85:B87"/>
    <mergeCell ref="B98:B99"/>
    <mergeCell ref="B88:B89"/>
    <mergeCell ref="B95:B97"/>
    <mergeCell ref="B90:B92"/>
    <mergeCell ref="A3:B4"/>
    <mergeCell ref="A65:A69"/>
    <mergeCell ref="A60:A64"/>
    <mergeCell ref="A55:A59"/>
    <mergeCell ref="A50:A54"/>
    <mergeCell ref="A45:A49"/>
    <mergeCell ref="B48:B49"/>
    <mergeCell ref="B53:B54"/>
    <mergeCell ref="B58:B59"/>
    <mergeCell ref="B63:B64"/>
    <mergeCell ref="B68:B69"/>
    <mergeCell ref="B65:B67"/>
    <mergeCell ref="B83:B84"/>
    <mergeCell ref="B80:B82"/>
    <mergeCell ref="B75:B77"/>
    <mergeCell ref="B70:B72"/>
    <mergeCell ref="B73:B74"/>
    <mergeCell ref="B78:B79"/>
  </mergeCells>
  <pageMargins left="0.7" right="0.7" top="0.75" bottom="0.75" header="0.3" footer="0.3"/>
  <pageSetup paperSize="9" scale="51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zoomScaleNormal="100" workbookViewId="0">
      <selection activeCell="G6" sqref="G6"/>
    </sheetView>
  </sheetViews>
  <sheetFormatPr defaultRowHeight="15"/>
  <cols>
    <col min="1" max="1" width="9.125" style="329" customWidth="1"/>
    <col min="2" max="2" width="36.125" style="329" customWidth="1"/>
    <col min="3" max="3" width="27.75" style="329" customWidth="1"/>
    <col min="4" max="4" width="19.625" style="329" customWidth="1"/>
    <col min="5" max="5" width="12.125" style="329" customWidth="1"/>
    <col min="6" max="6" width="10.75" style="329" customWidth="1"/>
    <col min="7" max="16384" width="9" style="329"/>
  </cols>
  <sheetData>
    <row r="1" spans="1:5">
      <c r="A1" s="329" t="s">
        <v>374</v>
      </c>
      <c r="B1" s="329" t="s">
        <v>334</v>
      </c>
    </row>
    <row r="3" spans="1:5" ht="45">
      <c r="A3" s="877" t="s">
        <v>415</v>
      </c>
      <c r="B3" s="878"/>
      <c r="C3" s="330" t="s">
        <v>488</v>
      </c>
      <c r="D3" s="331" t="s">
        <v>92</v>
      </c>
      <c r="E3" s="60"/>
    </row>
    <row r="4" spans="1:5" ht="15" customHeight="1">
      <c r="A4" s="876" t="s">
        <v>307</v>
      </c>
      <c r="B4" s="876"/>
      <c r="C4" s="332"/>
      <c r="D4" s="333">
        <v>2</v>
      </c>
    </row>
    <row r="5" spans="1:5" ht="15" customHeight="1">
      <c r="A5" s="876" t="s">
        <v>308</v>
      </c>
      <c r="B5" s="876"/>
      <c r="C5" s="332"/>
      <c r="D5" s="333">
        <v>251</v>
      </c>
    </row>
    <row r="6" spans="1:5" ht="30.75" customHeight="1">
      <c r="A6" s="879" t="s">
        <v>431</v>
      </c>
      <c r="B6" s="880"/>
      <c r="C6" s="332"/>
      <c r="D6" s="333">
        <v>40</v>
      </c>
    </row>
    <row r="7" spans="1:5" ht="15" customHeight="1">
      <c r="A7" s="871" t="s">
        <v>162</v>
      </c>
      <c r="B7" s="334" t="s">
        <v>489</v>
      </c>
      <c r="C7" s="332"/>
      <c r="D7" s="333">
        <v>0</v>
      </c>
    </row>
    <row r="8" spans="1:5">
      <c r="A8" s="872"/>
      <c r="B8" s="334" t="s">
        <v>490</v>
      </c>
      <c r="C8" s="332"/>
      <c r="D8" s="333">
        <v>0</v>
      </c>
    </row>
    <row r="9" spans="1:5">
      <c r="A9" s="872"/>
      <c r="B9" s="334" t="s">
        <v>491</v>
      </c>
      <c r="C9" s="332"/>
      <c r="D9" s="333">
        <v>0</v>
      </c>
    </row>
    <row r="10" spans="1:5">
      <c r="A10" s="872"/>
      <c r="B10" s="334" t="s">
        <v>492</v>
      </c>
      <c r="C10" s="332"/>
      <c r="D10" s="333">
        <v>0</v>
      </c>
    </row>
    <row r="11" spans="1:5">
      <c r="A11" s="872"/>
      <c r="B11" s="334" t="s">
        <v>493</v>
      </c>
      <c r="C11" s="332"/>
      <c r="D11" s="333">
        <v>0</v>
      </c>
    </row>
    <row r="12" spans="1:5">
      <c r="A12" s="872"/>
      <c r="B12" s="334" t="s">
        <v>494</v>
      </c>
      <c r="C12" s="332"/>
      <c r="D12" s="333">
        <v>0</v>
      </c>
    </row>
    <row r="13" spans="1:5">
      <c r="A13" s="872"/>
      <c r="B13" s="334" t="s">
        <v>495</v>
      </c>
      <c r="C13" s="332"/>
      <c r="D13" s="333">
        <v>0</v>
      </c>
    </row>
    <row r="14" spans="1:5">
      <c r="A14" s="873"/>
      <c r="B14" s="334" t="s">
        <v>496</v>
      </c>
      <c r="C14" s="332"/>
      <c r="D14" s="333">
        <v>40</v>
      </c>
    </row>
    <row r="15" spans="1:5" ht="46.5" customHeight="1">
      <c r="A15" s="876" t="s">
        <v>497</v>
      </c>
      <c r="B15" s="876"/>
      <c r="C15" s="332" t="s">
        <v>498</v>
      </c>
      <c r="D15" s="333">
        <v>0</v>
      </c>
    </row>
    <row r="16" spans="1:5">
      <c r="A16" s="871" t="s">
        <v>162</v>
      </c>
      <c r="B16" s="334" t="s">
        <v>489</v>
      </c>
      <c r="C16" s="332"/>
      <c r="D16" s="333">
        <v>0</v>
      </c>
    </row>
    <row r="17" spans="1:4">
      <c r="A17" s="872"/>
      <c r="B17" s="334" t="s">
        <v>490</v>
      </c>
      <c r="C17" s="332"/>
      <c r="D17" s="333">
        <v>0</v>
      </c>
    </row>
    <row r="18" spans="1:4">
      <c r="A18" s="872"/>
      <c r="B18" s="334" t="s">
        <v>491</v>
      </c>
      <c r="C18" s="332"/>
      <c r="D18" s="333">
        <v>0</v>
      </c>
    </row>
    <row r="19" spans="1:4" ht="15" customHeight="1">
      <c r="A19" s="872"/>
      <c r="B19" s="334" t="s">
        <v>492</v>
      </c>
      <c r="C19" s="332"/>
      <c r="D19" s="333">
        <v>0</v>
      </c>
    </row>
    <row r="20" spans="1:4">
      <c r="A20" s="872"/>
      <c r="B20" s="334" t="s">
        <v>493</v>
      </c>
      <c r="C20" s="332"/>
      <c r="D20" s="333">
        <v>0</v>
      </c>
    </row>
    <row r="21" spans="1:4" ht="15" customHeight="1">
      <c r="A21" s="872"/>
      <c r="B21" s="334" t="s">
        <v>494</v>
      </c>
      <c r="C21" s="332"/>
      <c r="D21" s="333">
        <v>0</v>
      </c>
    </row>
    <row r="22" spans="1:4">
      <c r="A22" s="872"/>
      <c r="B22" s="334" t="s">
        <v>495</v>
      </c>
      <c r="C22" s="332"/>
      <c r="D22" s="333">
        <v>0</v>
      </c>
    </row>
    <row r="23" spans="1:4" ht="15" customHeight="1">
      <c r="A23" s="873"/>
      <c r="B23" s="334" t="s">
        <v>496</v>
      </c>
      <c r="C23" s="332"/>
      <c r="D23" s="333">
        <v>0</v>
      </c>
    </row>
    <row r="24" spans="1:4" ht="20.25" customHeight="1">
      <c r="A24" s="867" t="s">
        <v>311</v>
      </c>
      <c r="B24" s="867"/>
      <c r="C24" s="332"/>
      <c r="D24" s="333">
        <v>0</v>
      </c>
    </row>
    <row r="25" spans="1:4" ht="30.75" customHeight="1">
      <c r="A25" s="867" t="s">
        <v>310</v>
      </c>
      <c r="B25" s="867"/>
      <c r="C25" s="332"/>
      <c r="D25" s="333">
        <v>0</v>
      </c>
    </row>
    <row r="26" spans="1:4">
      <c r="A26" s="874" t="s">
        <v>162</v>
      </c>
      <c r="B26" s="335" t="s">
        <v>499</v>
      </c>
      <c r="C26" s="332"/>
      <c r="D26" s="333">
        <v>0</v>
      </c>
    </row>
    <row r="27" spans="1:4">
      <c r="A27" s="875"/>
      <c r="B27" s="335" t="s">
        <v>500</v>
      </c>
      <c r="C27" s="332"/>
      <c r="D27" s="333">
        <v>0</v>
      </c>
    </row>
    <row r="28" spans="1:4" ht="28.5" customHeight="1">
      <c r="A28" s="867" t="s">
        <v>375</v>
      </c>
      <c r="B28" s="867"/>
      <c r="C28" s="332"/>
      <c r="D28" s="333">
        <v>0</v>
      </c>
    </row>
    <row r="29" spans="1:4" ht="44.25" customHeight="1">
      <c r="A29" s="867" t="s">
        <v>450</v>
      </c>
      <c r="B29" s="867"/>
      <c r="C29" s="332" t="s">
        <v>315</v>
      </c>
      <c r="D29" s="333">
        <v>0</v>
      </c>
    </row>
    <row r="30" spans="1:4" ht="15" customHeight="1">
      <c r="A30" s="867" t="s">
        <v>448</v>
      </c>
      <c r="B30" s="867"/>
      <c r="C30" s="332" t="s">
        <v>376</v>
      </c>
      <c r="D30" s="333">
        <v>2</v>
      </c>
    </row>
    <row r="31" spans="1:4">
      <c r="A31" s="867" t="s">
        <v>377</v>
      </c>
      <c r="B31" s="867"/>
      <c r="C31" s="332"/>
      <c r="D31" s="333">
        <v>0</v>
      </c>
    </row>
    <row r="32" spans="1:4" ht="28.5" customHeight="1">
      <c r="A32" s="868" t="s">
        <v>501</v>
      </c>
      <c r="B32" s="869"/>
      <c r="C32" s="332"/>
      <c r="D32" s="333">
        <v>0</v>
      </c>
    </row>
    <row r="33" spans="1:4" ht="45" customHeight="1">
      <c r="A33" s="870" t="s">
        <v>447</v>
      </c>
      <c r="B33" s="870"/>
      <c r="C33" s="332"/>
      <c r="D33" s="333">
        <v>0</v>
      </c>
    </row>
    <row r="34" spans="1:4" ht="15" customHeight="1"/>
    <row r="35" spans="1:4" ht="15" customHeight="1"/>
    <row r="36" spans="1:4" ht="15" customHeight="1"/>
  </sheetData>
  <mergeCells count="16">
    <mergeCell ref="A15:B15"/>
    <mergeCell ref="A3:B3"/>
    <mergeCell ref="A4:B4"/>
    <mergeCell ref="A5:B5"/>
    <mergeCell ref="A6:B6"/>
    <mergeCell ref="A7:A14"/>
    <mergeCell ref="A30:B30"/>
    <mergeCell ref="A31:B31"/>
    <mergeCell ref="A32:B32"/>
    <mergeCell ref="A33:B33"/>
    <mergeCell ref="A16:A23"/>
    <mergeCell ref="A24:B24"/>
    <mergeCell ref="A25:B25"/>
    <mergeCell ref="A26:A27"/>
    <mergeCell ref="A28:B28"/>
    <mergeCell ref="A29:B29"/>
  </mergeCells>
  <pageMargins left="0.7" right="0.7" top="0.75" bottom="0.75" header="0.3" footer="0.3"/>
  <pageSetup paperSize="9" scale="86" orientation="portrait" r:id="rId1"/>
  <colBreaks count="1" manualBreakCount="1">
    <brk id="4" max="1048575" man="1"/>
  </colBreak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L29" sqref="L29"/>
    </sheetView>
  </sheetViews>
  <sheetFormatPr defaultRowHeight="15"/>
  <cols>
    <col min="1" max="1" width="9.625" style="308" customWidth="1"/>
    <col min="2" max="2" width="28.125" style="308" customWidth="1"/>
    <col min="3" max="3" width="20.875" style="308" customWidth="1"/>
    <col min="4" max="4" width="12.125" style="308" customWidth="1"/>
    <col min="5" max="5" width="10.75" style="308" customWidth="1"/>
    <col min="6" max="16384" width="9" style="308"/>
  </cols>
  <sheetData>
    <row r="1" spans="1:4">
      <c r="A1" s="308" t="s">
        <v>378</v>
      </c>
      <c r="B1" s="308" t="s">
        <v>334</v>
      </c>
    </row>
    <row r="3" spans="1:4" ht="21.75" customHeight="1">
      <c r="A3" s="881"/>
      <c r="B3" s="882"/>
      <c r="C3" s="241" t="s">
        <v>92</v>
      </c>
      <c r="D3" s="60"/>
    </row>
    <row r="4" spans="1:4" ht="30" customHeight="1">
      <c r="A4" s="883" t="s">
        <v>329</v>
      </c>
      <c r="B4" s="884"/>
      <c r="C4" s="242"/>
    </row>
  </sheetData>
  <mergeCells count="2">
    <mergeCell ref="A3:B3"/>
    <mergeCell ref="A4:B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8"/>
  <sheetViews>
    <sheetView topLeftCell="A25" workbookViewId="0">
      <selection activeCell="J28" sqref="J28"/>
    </sheetView>
  </sheetViews>
  <sheetFormatPr defaultRowHeight="15"/>
  <cols>
    <col min="1" max="1" width="18.375" style="115" bestFit="1" customWidth="1"/>
    <col min="2" max="2" width="16.75" style="115" customWidth="1"/>
    <col min="3" max="3" width="26.625" style="115" customWidth="1"/>
    <col min="4" max="4" width="12.125" style="115" customWidth="1"/>
    <col min="5" max="5" width="10.75" style="115" customWidth="1"/>
    <col min="6" max="6" width="13.875" style="115" customWidth="1"/>
    <col min="7" max="7" width="16.5" style="115" customWidth="1"/>
    <col min="8" max="16384" width="9" style="115"/>
  </cols>
  <sheetData>
    <row r="1" spans="1:9">
      <c r="A1" s="115" t="s">
        <v>410</v>
      </c>
      <c r="B1" s="115" t="s">
        <v>379</v>
      </c>
    </row>
    <row r="3" spans="1:9" ht="46.5" customHeight="1">
      <c r="A3" s="690" t="s">
        <v>274</v>
      </c>
      <c r="B3" s="690" t="s">
        <v>275</v>
      </c>
      <c r="C3" s="658" t="s">
        <v>276</v>
      </c>
      <c r="D3" s="737" t="s">
        <v>381</v>
      </c>
      <c r="E3" s="653"/>
      <c r="F3" s="690" t="s">
        <v>382</v>
      </c>
      <c r="G3" s="690"/>
      <c r="H3" s="52"/>
      <c r="I3" s="218"/>
    </row>
    <row r="4" spans="1:9" ht="60">
      <c r="A4" s="691"/>
      <c r="B4" s="691"/>
      <c r="C4" s="783"/>
      <c r="D4" s="198" t="s">
        <v>202</v>
      </c>
      <c r="E4" s="198" t="s">
        <v>3</v>
      </c>
      <c r="F4" s="129" t="s">
        <v>383</v>
      </c>
      <c r="G4" s="129" t="s">
        <v>384</v>
      </c>
      <c r="H4" s="52"/>
      <c r="I4" s="218"/>
    </row>
    <row r="5" spans="1:9">
      <c r="A5" s="626" t="s">
        <v>34</v>
      </c>
      <c r="B5" s="129"/>
      <c r="C5" s="198" t="s">
        <v>284</v>
      </c>
      <c r="D5" s="217"/>
      <c r="E5" s="217"/>
      <c r="F5" s="243"/>
      <c r="G5" s="217"/>
      <c r="H5" s="52"/>
      <c r="I5" s="218"/>
    </row>
    <row r="6" spans="1:9">
      <c r="A6" s="626"/>
      <c r="B6" s="129"/>
      <c r="C6" s="198" t="s">
        <v>284</v>
      </c>
      <c r="D6" s="217"/>
      <c r="E6" s="217"/>
      <c r="F6" s="191"/>
      <c r="G6" s="217"/>
      <c r="H6" s="52"/>
      <c r="I6" s="218"/>
    </row>
    <row r="7" spans="1:9">
      <c r="A7" s="626"/>
      <c r="B7" s="129"/>
      <c r="C7" s="198" t="s">
        <v>284</v>
      </c>
      <c r="D7" s="217"/>
      <c r="E7" s="217"/>
      <c r="F7" s="191"/>
      <c r="G7" s="217"/>
      <c r="H7" s="52"/>
      <c r="I7" s="218"/>
    </row>
    <row r="8" spans="1:9">
      <c r="A8" s="626" t="s">
        <v>35</v>
      </c>
      <c r="B8" s="129"/>
      <c r="C8" s="198" t="s">
        <v>285</v>
      </c>
      <c r="D8" s="217"/>
      <c r="E8" s="217"/>
      <c r="F8" s="191"/>
      <c r="G8" s="217"/>
      <c r="H8" s="52"/>
      <c r="I8" s="218"/>
    </row>
    <row r="9" spans="1:9">
      <c r="A9" s="626"/>
      <c r="B9" s="129"/>
      <c r="C9" s="198" t="s">
        <v>286</v>
      </c>
      <c r="D9" s="217"/>
      <c r="E9" s="217"/>
      <c r="F9" s="191"/>
      <c r="G9" s="217"/>
      <c r="H9" s="52"/>
      <c r="I9" s="218"/>
    </row>
    <row r="10" spans="1:9">
      <c r="A10" s="626"/>
      <c r="B10" s="129"/>
      <c r="C10" s="198" t="s">
        <v>286</v>
      </c>
      <c r="D10" s="217"/>
      <c r="E10" s="217"/>
      <c r="F10" s="191"/>
      <c r="G10" s="217"/>
      <c r="H10" s="52"/>
      <c r="I10" s="218"/>
    </row>
    <row r="11" spans="1:9" ht="14.25" customHeight="1">
      <c r="A11" s="657" t="s">
        <v>36</v>
      </c>
      <c r="B11" s="198"/>
      <c r="C11" s="198"/>
      <c r="D11" s="217"/>
      <c r="E11" s="217"/>
      <c r="F11" s="191"/>
      <c r="G11" s="217"/>
      <c r="H11" s="52"/>
      <c r="I11" s="218"/>
    </row>
    <row r="12" spans="1:9" ht="14.25" customHeight="1">
      <c r="A12" s="657"/>
      <c r="B12" s="198"/>
      <c r="C12" s="198"/>
      <c r="D12" s="217"/>
      <c r="E12" s="217"/>
      <c r="F12" s="191"/>
      <c r="G12" s="217"/>
      <c r="H12" s="52"/>
      <c r="I12" s="218"/>
    </row>
    <row r="13" spans="1:9" ht="14.25" customHeight="1">
      <c r="A13" s="657"/>
      <c r="B13" s="198"/>
      <c r="C13" s="198"/>
      <c r="D13" s="217"/>
      <c r="E13" s="217"/>
      <c r="F13" s="191"/>
      <c r="G13" s="217"/>
      <c r="H13" s="52"/>
      <c r="I13" s="218"/>
    </row>
    <row r="14" spans="1:9">
      <c r="A14" s="658" t="s">
        <v>37</v>
      </c>
      <c r="B14" s="198"/>
      <c r="C14" s="198"/>
      <c r="D14" s="217"/>
      <c r="E14" s="217"/>
      <c r="F14" s="191"/>
      <c r="G14" s="217"/>
      <c r="H14" s="52"/>
      <c r="I14" s="218"/>
    </row>
    <row r="15" spans="1:9">
      <c r="A15" s="782"/>
      <c r="B15" s="198"/>
      <c r="C15" s="198"/>
      <c r="D15" s="217"/>
      <c r="E15" s="217"/>
      <c r="F15" s="191"/>
      <c r="G15" s="217"/>
      <c r="H15" s="52"/>
      <c r="I15" s="218"/>
    </row>
    <row r="16" spans="1:9">
      <c r="A16" s="782"/>
      <c r="B16" s="198"/>
      <c r="C16" s="198"/>
      <c r="D16" s="217"/>
      <c r="E16" s="217"/>
      <c r="F16" s="191"/>
      <c r="G16" s="217"/>
      <c r="H16" s="52"/>
      <c r="I16" s="218"/>
    </row>
    <row r="17" spans="1:9" ht="25.5">
      <c r="A17" s="658" t="s">
        <v>38</v>
      </c>
      <c r="B17" s="376" t="s">
        <v>532</v>
      </c>
      <c r="C17" s="379" t="s">
        <v>533</v>
      </c>
      <c r="D17" s="378">
        <v>279574.3125</v>
      </c>
      <c r="E17" s="378">
        <v>439375</v>
      </c>
      <c r="F17" s="377" t="s">
        <v>534</v>
      </c>
      <c r="G17" s="378">
        <v>639200</v>
      </c>
      <c r="H17" s="52"/>
      <c r="I17" s="218"/>
    </row>
    <row r="18" spans="1:9" ht="25.5">
      <c r="A18" s="782"/>
      <c r="B18" s="376" t="s">
        <v>535</v>
      </c>
      <c r="C18" s="379" t="s">
        <v>536</v>
      </c>
      <c r="D18" s="378">
        <v>219125.8125</v>
      </c>
      <c r="E18" s="378">
        <v>344375</v>
      </c>
      <c r="F18" s="377" t="s">
        <v>534</v>
      </c>
      <c r="G18" s="378">
        <v>500996</v>
      </c>
      <c r="H18" s="52"/>
      <c r="I18" s="218"/>
    </row>
    <row r="19" spans="1:9" ht="25.5">
      <c r="A19" s="782"/>
      <c r="B19" s="376" t="s">
        <v>537</v>
      </c>
      <c r="C19" s="379" t="s">
        <v>538</v>
      </c>
      <c r="D19" s="378">
        <v>154434.05686799999</v>
      </c>
      <c r="E19" s="378">
        <v>242706.36</v>
      </c>
      <c r="F19" s="377" t="s">
        <v>534</v>
      </c>
      <c r="G19" s="378">
        <v>353089</v>
      </c>
      <c r="H19" s="52"/>
      <c r="I19" s="218"/>
    </row>
    <row r="20" spans="1:9" ht="25.5">
      <c r="A20" s="782"/>
      <c r="B20" s="376" t="s">
        <v>539</v>
      </c>
      <c r="C20" s="379" t="s">
        <v>540</v>
      </c>
      <c r="D20" s="378">
        <v>262473.75</v>
      </c>
      <c r="E20" s="378">
        <v>412500</v>
      </c>
      <c r="F20" s="377" t="s">
        <v>534</v>
      </c>
      <c r="G20" s="378">
        <v>600105</v>
      </c>
      <c r="H20" s="52"/>
      <c r="I20" s="218"/>
    </row>
    <row r="21" spans="1:9" ht="25.5">
      <c r="A21" s="782"/>
      <c r="B21" s="376" t="s">
        <v>541</v>
      </c>
      <c r="C21" s="379" t="s">
        <v>542</v>
      </c>
      <c r="D21" s="378">
        <v>230658.75</v>
      </c>
      <c r="E21" s="378">
        <v>362500</v>
      </c>
      <c r="F21" s="377" t="s">
        <v>534</v>
      </c>
      <c r="G21" s="378">
        <v>527365</v>
      </c>
      <c r="H21" s="52"/>
      <c r="I21" s="218"/>
    </row>
    <row r="22" spans="1:9" ht="25.5">
      <c r="A22" s="782"/>
      <c r="B22" s="376" t="s">
        <v>543</v>
      </c>
      <c r="C22" s="379" t="s">
        <v>544</v>
      </c>
      <c r="D22" s="378">
        <v>400471.3125</v>
      </c>
      <c r="E22" s="378">
        <v>629375</v>
      </c>
      <c r="F22" s="377" t="s">
        <v>534</v>
      </c>
      <c r="G22" s="378">
        <v>915614</v>
      </c>
      <c r="H22" s="52"/>
      <c r="I22" s="218"/>
    </row>
    <row r="23" spans="1:9" ht="25.5">
      <c r="A23" s="782"/>
      <c r="B23" s="376" t="s">
        <v>545</v>
      </c>
      <c r="C23" s="379" t="s">
        <v>546</v>
      </c>
      <c r="D23" s="378">
        <v>198843.75</v>
      </c>
      <c r="E23" s="378">
        <v>312500</v>
      </c>
      <c r="F23" s="377" t="s">
        <v>534</v>
      </c>
      <c r="G23" s="378">
        <v>454625</v>
      </c>
      <c r="H23" s="52"/>
      <c r="I23" s="218"/>
    </row>
    <row r="24" spans="1:9" ht="25.5">
      <c r="A24" s="782"/>
      <c r="B24" s="376" t="s">
        <v>547</v>
      </c>
      <c r="C24" s="379" t="s">
        <v>548</v>
      </c>
      <c r="D24" s="378">
        <v>230658.75</v>
      </c>
      <c r="E24" s="378">
        <v>362500</v>
      </c>
      <c r="F24" s="377" t="s">
        <v>534</v>
      </c>
      <c r="G24" s="378">
        <v>527365</v>
      </c>
      <c r="H24" s="52"/>
      <c r="I24" s="218"/>
    </row>
    <row r="25" spans="1:9" ht="25.5">
      <c r="A25" s="782"/>
      <c r="B25" s="376" t="s">
        <v>549</v>
      </c>
      <c r="C25" s="379" t="s">
        <v>550</v>
      </c>
      <c r="D25" s="378">
        <v>340022.8125</v>
      </c>
      <c r="E25" s="378">
        <v>534375</v>
      </c>
      <c r="F25" s="377" t="s">
        <v>534</v>
      </c>
      <c r="G25" s="378">
        <v>777408</v>
      </c>
      <c r="H25" s="52"/>
      <c r="I25" s="218"/>
    </row>
    <row r="26" spans="1:9" ht="25.5">
      <c r="A26" s="782"/>
      <c r="B26" s="376" t="s">
        <v>551</v>
      </c>
      <c r="C26" s="379" t="s">
        <v>552</v>
      </c>
      <c r="D26" s="378">
        <v>219125.8125</v>
      </c>
      <c r="E26" s="378">
        <v>344375</v>
      </c>
      <c r="F26" s="377" t="s">
        <v>534</v>
      </c>
      <c r="G26" s="378">
        <v>500996</v>
      </c>
      <c r="H26" s="52"/>
      <c r="I26" s="218"/>
    </row>
    <row r="27" spans="1:9" ht="25.5">
      <c r="A27" s="782"/>
      <c r="B27" s="376" t="s">
        <v>553</v>
      </c>
      <c r="C27" s="379" t="s">
        <v>554</v>
      </c>
      <c r="D27" s="378">
        <v>400471.3125</v>
      </c>
      <c r="E27" s="378">
        <v>629375</v>
      </c>
      <c r="F27" s="377" t="s">
        <v>534</v>
      </c>
      <c r="G27" s="378">
        <v>915000</v>
      </c>
      <c r="H27" s="52"/>
      <c r="I27" s="218"/>
    </row>
    <row r="28" spans="1:9" ht="38.25">
      <c r="A28" s="782"/>
      <c r="B28" s="376" t="s">
        <v>555</v>
      </c>
      <c r="C28" s="379" t="s">
        <v>556</v>
      </c>
      <c r="D28" s="378">
        <v>262473.75</v>
      </c>
      <c r="E28" s="378">
        <v>412500</v>
      </c>
      <c r="F28" s="377" t="s">
        <v>534</v>
      </c>
      <c r="G28" s="378">
        <v>600105</v>
      </c>
      <c r="H28" s="52"/>
      <c r="I28" s="218"/>
    </row>
    <row r="29" spans="1:9">
      <c r="A29" s="782"/>
      <c r="B29" s="376" t="s">
        <v>557</v>
      </c>
      <c r="C29" s="379" t="s">
        <v>558</v>
      </c>
      <c r="D29" s="378">
        <v>326103.75</v>
      </c>
      <c r="E29" s="378">
        <v>512500</v>
      </c>
      <c r="F29" s="377" t="s">
        <v>534</v>
      </c>
      <c r="G29" s="378">
        <v>745585</v>
      </c>
      <c r="H29" s="52"/>
      <c r="I29" s="218"/>
    </row>
    <row r="30" spans="1:9" ht="25.5">
      <c r="A30" s="782"/>
      <c r="B30" s="376" t="s">
        <v>559</v>
      </c>
      <c r="C30" s="379" t="s">
        <v>560</v>
      </c>
      <c r="D30" s="378">
        <v>219125.8125</v>
      </c>
      <c r="E30" s="378">
        <v>344375</v>
      </c>
      <c r="F30" s="377" t="s">
        <v>534</v>
      </c>
      <c r="G30" s="378">
        <v>500996</v>
      </c>
      <c r="H30" s="52"/>
      <c r="I30" s="218"/>
    </row>
    <row r="31" spans="1:9" ht="25.5">
      <c r="A31" s="782"/>
      <c r="B31" s="376" t="s">
        <v>561</v>
      </c>
      <c r="C31" s="379" t="s">
        <v>562</v>
      </c>
      <c r="D31" s="378">
        <v>178959.375</v>
      </c>
      <c r="E31" s="378">
        <v>281250</v>
      </c>
      <c r="F31" s="377" t="s">
        <v>534</v>
      </c>
      <c r="G31" s="378">
        <v>405000</v>
      </c>
      <c r="H31" s="52"/>
      <c r="I31" s="218"/>
    </row>
    <row r="32" spans="1:9" ht="38.25">
      <c r="A32" s="782"/>
      <c r="B32" s="376" t="s">
        <v>563</v>
      </c>
      <c r="C32" s="379" t="s">
        <v>564</v>
      </c>
      <c r="D32" s="378">
        <v>262473.75</v>
      </c>
      <c r="E32" s="378">
        <v>412500</v>
      </c>
      <c r="F32" s="377" t="s">
        <v>534</v>
      </c>
      <c r="G32" s="378">
        <v>600105</v>
      </c>
      <c r="H32" s="52"/>
      <c r="I32" s="218"/>
    </row>
    <row r="33" spans="1:9">
      <c r="A33" s="782"/>
      <c r="B33" s="376" t="s">
        <v>565</v>
      </c>
      <c r="C33" s="379" t="s">
        <v>566</v>
      </c>
      <c r="D33" s="378">
        <v>421548.75</v>
      </c>
      <c r="E33" s="378">
        <v>662500</v>
      </c>
      <c r="F33" s="377" t="s">
        <v>534</v>
      </c>
      <c r="G33" s="378">
        <v>963805</v>
      </c>
      <c r="H33" s="52"/>
      <c r="I33" s="218"/>
    </row>
    <row r="34" spans="1:9">
      <c r="A34" s="658" t="s">
        <v>39</v>
      </c>
      <c r="B34" s="198"/>
      <c r="C34" s="198"/>
      <c r="D34" s="217"/>
      <c r="E34" s="217"/>
      <c r="F34" s="191"/>
      <c r="G34" s="217"/>
      <c r="H34" s="52"/>
      <c r="I34" s="218"/>
    </row>
    <row r="35" spans="1:9">
      <c r="A35" s="782"/>
      <c r="B35" s="198"/>
      <c r="C35" s="198"/>
      <c r="D35" s="217"/>
      <c r="E35" s="217"/>
      <c r="F35" s="191"/>
      <c r="G35" s="217"/>
      <c r="H35" s="52"/>
      <c r="I35" s="218"/>
    </row>
    <row r="36" spans="1:9">
      <c r="A36" s="782"/>
      <c r="B36" s="198"/>
      <c r="C36" s="198"/>
      <c r="D36" s="217"/>
      <c r="E36" s="217"/>
      <c r="F36" s="191"/>
      <c r="G36" s="217"/>
      <c r="H36" s="52"/>
      <c r="I36" s="218"/>
    </row>
    <row r="37" spans="1:9">
      <c r="A37" s="658" t="s">
        <v>40</v>
      </c>
      <c r="B37" s="198"/>
      <c r="C37" s="198"/>
      <c r="D37" s="217"/>
      <c r="E37" s="217"/>
      <c r="F37" s="191"/>
      <c r="G37" s="217"/>
      <c r="H37" s="52"/>
      <c r="I37" s="218"/>
    </row>
    <row r="38" spans="1:9">
      <c r="A38" s="782"/>
      <c r="B38" s="198"/>
      <c r="C38" s="198"/>
      <c r="D38" s="217"/>
      <c r="E38" s="217"/>
      <c r="F38" s="191"/>
      <c r="G38" s="217"/>
      <c r="H38" s="52"/>
      <c r="I38" s="218"/>
    </row>
    <row r="39" spans="1:9">
      <c r="A39" s="782"/>
      <c r="B39" s="198"/>
      <c r="C39" s="198"/>
      <c r="D39" s="217"/>
      <c r="E39" s="217"/>
      <c r="F39" s="191"/>
      <c r="G39" s="217"/>
      <c r="H39" s="52"/>
      <c r="I39" s="218"/>
    </row>
    <row r="40" spans="1:9">
      <c r="A40" s="658" t="s">
        <v>41</v>
      </c>
      <c r="B40" s="198"/>
      <c r="C40" s="198"/>
      <c r="D40" s="217"/>
      <c r="E40" s="217"/>
      <c r="F40" s="191"/>
      <c r="G40" s="217"/>
      <c r="H40" s="52"/>
      <c r="I40" s="218"/>
    </row>
    <row r="41" spans="1:9">
      <c r="A41" s="782"/>
      <c r="B41" s="198"/>
      <c r="C41" s="198"/>
      <c r="D41" s="217"/>
      <c r="E41" s="217"/>
      <c r="F41" s="191"/>
      <c r="G41" s="217"/>
      <c r="H41" s="52"/>
      <c r="I41" s="218"/>
    </row>
    <row r="42" spans="1:9">
      <c r="A42" s="782"/>
      <c r="B42" s="198"/>
      <c r="C42" s="198"/>
      <c r="D42" s="217"/>
      <c r="E42" s="217"/>
      <c r="F42" s="191"/>
      <c r="G42" s="217"/>
      <c r="H42" s="52"/>
      <c r="I42" s="218"/>
    </row>
    <row r="43" spans="1:9">
      <c r="A43" s="658" t="s">
        <v>42</v>
      </c>
      <c r="B43" s="198"/>
      <c r="C43" s="198"/>
      <c r="D43" s="217"/>
      <c r="E43" s="217"/>
      <c r="F43" s="191"/>
      <c r="G43" s="217"/>
      <c r="H43" s="52"/>
      <c r="I43" s="218"/>
    </row>
    <row r="44" spans="1:9">
      <c r="A44" s="782"/>
      <c r="B44" s="198"/>
      <c r="C44" s="198"/>
      <c r="D44" s="217"/>
      <c r="E44" s="217"/>
      <c r="F44" s="191"/>
      <c r="G44" s="217"/>
      <c r="H44" s="52"/>
      <c r="I44" s="218"/>
    </row>
    <row r="45" spans="1:9">
      <c r="A45" s="782"/>
      <c r="B45" s="198"/>
      <c r="C45" s="198"/>
      <c r="D45" s="217"/>
      <c r="E45" s="217"/>
      <c r="F45" s="191"/>
      <c r="G45" s="217"/>
      <c r="H45" s="52"/>
      <c r="I45" s="218"/>
    </row>
    <row r="46" spans="1:9">
      <c r="A46" s="658" t="s">
        <v>43</v>
      </c>
      <c r="B46" s="198"/>
      <c r="C46" s="198"/>
      <c r="D46" s="217"/>
      <c r="E46" s="217"/>
      <c r="F46" s="191"/>
      <c r="G46" s="217"/>
      <c r="H46" s="52"/>
      <c r="I46" s="218"/>
    </row>
    <row r="47" spans="1:9">
      <c r="A47" s="782"/>
      <c r="B47" s="198"/>
      <c r="C47" s="198"/>
      <c r="D47" s="217"/>
      <c r="E47" s="217"/>
      <c r="F47" s="191"/>
      <c r="G47" s="217"/>
      <c r="H47" s="52"/>
      <c r="I47" s="218"/>
    </row>
    <row r="48" spans="1:9">
      <c r="A48" s="782"/>
      <c r="B48" s="198"/>
      <c r="C48" s="198"/>
      <c r="D48" s="217"/>
      <c r="E48" s="217"/>
      <c r="F48" s="191"/>
      <c r="G48" s="217"/>
      <c r="H48" s="52"/>
      <c r="I48" s="218"/>
    </row>
    <row r="49" spans="1:9">
      <c r="A49" s="658" t="s">
        <v>44</v>
      </c>
      <c r="B49" s="198"/>
      <c r="C49" s="198"/>
      <c r="D49" s="217"/>
      <c r="E49" s="217"/>
      <c r="F49" s="191"/>
      <c r="G49" s="217"/>
      <c r="H49" s="52"/>
      <c r="I49" s="218"/>
    </row>
    <row r="50" spans="1:9">
      <c r="A50" s="782"/>
      <c r="B50" s="198"/>
      <c r="C50" s="198"/>
      <c r="D50" s="217"/>
      <c r="E50" s="217"/>
      <c r="F50" s="191"/>
      <c r="G50" s="217"/>
      <c r="H50" s="52"/>
      <c r="I50" s="218"/>
    </row>
    <row r="51" spans="1:9">
      <c r="A51" s="782"/>
      <c r="B51" s="198"/>
      <c r="C51" s="198"/>
      <c r="D51" s="217"/>
      <c r="E51" s="217"/>
      <c r="F51" s="191"/>
      <c r="G51" s="217"/>
      <c r="H51" s="52"/>
      <c r="I51" s="218"/>
    </row>
    <row r="52" spans="1:9">
      <c r="A52" s="658" t="s">
        <v>45</v>
      </c>
      <c r="B52" s="198"/>
      <c r="C52" s="198"/>
      <c r="D52" s="217"/>
      <c r="E52" s="217"/>
      <c r="F52" s="191"/>
      <c r="G52" s="217"/>
      <c r="H52" s="52"/>
      <c r="I52" s="218"/>
    </row>
    <row r="53" spans="1:9">
      <c r="A53" s="782"/>
      <c r="B53" s="198"/>
      <c r="C53" s="198"/>
      <c r="D53" s="217"/>
      <c r="E53" s="217"/>
      <c r="F53" s="191"/>
      <c r="G53" s="217"/>
      <c r="H53" s="52"/>
      <c r="I53" s="218"/>
    </row>
    <row r="54" spans="1:9">
      <c r="A54" s="782"/>
      <c r="B54" s="198"/>
      <c r="C54" s="198"/>
      <c r="D54" s="217"/>
      <c r="E54" s="217"/>
      <c r="F54" s="191"/>
      <c r="G54" s="217"/>
      <c r="H54" s="52"/>
      <c r="I54" s="218"/>
    </row>
    <row r="55" spans="1:9">
      <c r="A55" s="658" t="s">
        <v>46</v>
      </c>
      <c r="B55" s="198"/>
      <c r="C55" s="198"/>
      <c r="D55" s="217"/>
      <c r="E55" s="217"/>
      <c r="F55" s="191"/>
      <c r="G55" s="217"/>
      <c r="H55" s="52"/>
      <c r="I55" s="218"/>
    </row>
    <row r="56" spans="1:9">
      <c r="A56" s="782"/>
      <c r="B56" s="198"/>
      <c r="C56" s="198"/>
      <c r="D56" s="217"/>
      <c r="E56" s="217"/>
      <c r="F56" s="191"/>
      <c r="G56" s="217"/>
      <c r="H56" s="52"/>
      <c r="I56" s="218"/>
    </row>
    <row r="57" spans="1:9">
      <c r="A57" s="782"/>
      <c r="B57" s="198"/>
      <c r="C57" s="198"/>
      <c r="D57" s="217"/>
      <c r="E57" s="217"/>
      <c r="F57" s="191"/>
      <c r="G57" s="217"/>
      <c r="H57" s="52"/>
      <c r="I57" s="218"/>
    </row>
    <row r="58" spans="1:9">
      <c r="A58" s="658" t="s">
        <v>47</v>
      </c>
      <c r="B58" s="198"/>
      <c r="C58" s="198"/>
      <c r="D58" s="217"/>
      <c r="E58" s="217"/>
      <c r="F58" s="191"/>
      <c r="G58" s="217"/>
      <c r="H58" s="52"/>
      <c r="I58" s="218"/>
    </row>
    <row r="59" spans="1:9">
      <c r="A59" s="782"/>
      <c r="B59" s="198"/>
      <c r="C59" s="198"/>
      <c r="D59" s="217"/>
      <c r="E59" s="217"/>
      <c r="F59" s="191"/>
      <c r="G59" s="217"/>
      <c r="H59" s="52"/>
      <c r="I59" s="218"/>
    </row>
    <row r="60" spans="1:9">
      <c r="A60" s="782"/>
      <c r="B60" s="198"/>
      <c r="C60" s="198"/>
      <c r="D60" s="217"/>
      <c r="E60" s="217"/>
      <c r="F60" s="191"/>
      <c r="G60" s="217"/>
      <c r="H60" s="52"/>
      <c r="I60" s="218"/>
    </row>
    <row r="61" spans="1:9">
      <c r="A61" s="658" t="s">
        <v>48</v>
      </c>
      <c r="B61" s="198"/>
      <c r="C61" s="198"/>
      <c r="D61" s="217"/>
      <c r="E61" s="217"/>
      <c r="F61" s="191"/>
      <c r="G61" s="217"/>
      <c r="H61" s="52"/>
      <c r="I61" s="218"/>
    </row>
    <row r="62" spans="1:9">
      <c r="A62" s="782"/>
      <c r="B62" s="198"/>
      <c r="C62" s="198"/>
      <c r="D62" s="217"/>
      <c r="E62" s="217"/>
      <c r="F62" s="191"/>
      <c r="G62" s="217"/>
      <c r="H62" s="52"/>
      <c r="I62" s="218"/>
    </row>
    <row r="63" spans="1:9">
      <c r="A63" s="782"/>
      <c r="B63" s="198"/>
      <c r="C63" s="198"/>
      <c r="D63" s="217"/>
      <c r="E63" s="217"/>
      <c r="F63" s="191"/>
      <c r="G63" s="217"/>
      <c r="H63" s="52"/>
      <c r="I63" s="218"/>
    </row>
    <row r="64" spans="1:9">
      <c r="A64" s="657" t="s">
        <v>49</v>
      </c>
      <c r="B64" s="198"/>
      <c r="C64" s="198"/>
      <c r="D64" s="217"/>
      <c r="E64" s="217"/>
      <c r="F64" s="191"/>
      <c r="G64" s="217"/>
      <c r="H64" s="52"/>
      <c r="I64" s="218"/>
    </row>
    <row r="65" spans="1:9">
      <c r="A65" s="657"/>
      <c r="B65" s="198"/>
      <c r="C65" s="198"/>
      <c r="D65" s="217"/>
      <c r="E65" s="217"/>
      <c r="F65" s="191"/>
      <c r="G65" s="217"/>
      <c r="H65" s="52"/>
      <c r="I65" s="218"/>
    </row>
    <row r="66" spans="1:9">
      <c r="A66" s="657"/>
      <c r="B66" s="198"/>
      <c r="C66" s="198"/>
      <c r="D66" s="217"/>
      <c r="E66" s="217"/>
      <c r="F66" s="191"/>
      <c r="G66" s="217"/>
      <c r="H66" s="52"/>
      <c r="I66" s="218"/>
    </row>
    <row r="67" spans="1:9">
      <c r="A67" s="52"/>
      <c r="B67" s="52"/>
      <c r="C67" s="52"/>
      <c r="D67" s="53"/>
      <c r="E67" s="53"/>
      <c r="F67" s="52"/>
      <c r="G67" s="52"/>
      <c r="H67" s="52"/>
      <c r="I67" s="218"/>
    </row>
    <row r="68" spans="1:9">
      <c r="A68" s="52"/>
      <c r="B68" s="52"/>
      <c r="C68" s="52"/>
      <c r="D68" s="52"/>
      <c r="E68" s="52"/>
      <c r="F68" s="52"/>
      <c r="G68" s="52"/>
      <c r="H68" s="52"/>
      <c r="I68" s="218"/>
    </row>
    <row r="69" spans="1:9">
      <c r="A69" s="52"/>
      <c r="B69" s="52"/>
      <c r="C69" s="52"/>
      <c r="D69" s="52"/>
      <c r="E69" s="52"/>
      <c r="F69" s="52"/>
      <c r="G69" s="52"/>
      <c r="H69" s="52"/>
      <c r="I69" s="218"/>
    </row>
    <row r="70" spans="1:9">
      <c r="A70" s="52"/>
      <c r="B70" s="52"/>
      <c r="C70" s="52"/>
      <c r="D70" s="52"/>
      <c r="E70" s="52"/>
      <c r="F70" s="52"/>
      <c r="G70" s="52"/>
      <c r="H70" s="52"/>
      <c r="I70" s="218"/>
    </row>
    <row r="71" spans="1:9">
      <c r="A71" s="52"/>
      <c r="B71" s="52"/>
      <c r="C71" s="52"/>
      <c r="D71" s="52"/>
      <c r="E71" s="52"/>
      <c r="F71" s="52"/>
      <c r="G71" s="52"/>
      <c r="H71" s="52"/>
      <c r="I71" s="218"/>
    </row>
    <row r="72" spans="1:9">
      <c r="A72" s="52"/>
      <c r="B72" s="52"/>
      <c r="C72" s="52"/>
      <c r="D72" s="52"/>
      <c r="E72" s="52"/>
      <c r="F72" s="52"/>
      <c r="G72" s="52"/>
      <c r="H72" s="52"/>
      <c r="I72" s="218"/>
    </row>
    <row r="73" spans="1:9">
      <c r="A73" s="52"/>
      <c r="B73" s="52"/>
      <c r="C73" s="52"/>
      <c r="D73" s="52"/>
      <c r="E73" s="52"/>
      <c r="F73" s="52"/>
      <c r="G73" s="52"/>
      <c r="H73" s="52"/>
      <c r="I73" s="218"/>
    </row>
    <row r="74" spans="1:9">
      <c r="A74" s="52"/>
      <c r="B74" s="52"/>
      <c r="C74" s="52"/>
      <c r="D74" s="52"/>
      <c r="E74" s="52"/>
      <c r="F74" s="52"/>
      <c r="G74" s="52"/>
      <c r="H74" s="52"/>
      <c r="I74" s="218"/>
    </row>
    <row r="75" spans="1:9">
      <c r="A75" s="52"/>
      <c r="B75" s="52"/>
      <c r="C75" s="52"/>
      <c r="D75" s="52"/>
      <c r="E75" s="52"/>
      <c r="F75" s="52"/>
      <c r="G75" s="52"/>
      <c r="H75" s="52"/>
      <c r="I75" s="218"/>
    </row>
    <row r="76" spans="1:9">
      <c r="A76" s="52"/>
      <c r="B76" s="52"/>
      <c r="C76" s="52"/>
      <c r="D76" s="52"/>
      <c r="E76" s="52"/>
      <c r="F76" s="52"/>
      <c r="G76" s="52"/>
      <c r="H76" s="52"/>
      <c r="I76" s="218"/>
    </row>
    <row r="77" spans="1:9">
      <c r="A77" s="52"/>
      <c r="B77" s="52"/>
      <c r="C77" s="52"/>
      <c r="D77" s="52"/>
      <c r="E77" s="52"/>
      <c r="F77" s="52"/>
      <c r="G77" s="52"/>
      <c r="H77" s="52"/>
      <c r="I77" s="218"/>
    </row>
    <row r="78" spans="1:9">
      <c r="A78" s="52"/>
      <c r="B78" s="52"/>
      <c r="C78" s="52"/>
      <c r="D78" s="52"/>
      <c r="E78" s="52"/>
      <c r="F78" s="52"/>
      <c r="G78" s="52"/>
      <c r="H78" s="52"/>
      <c r="I78" s="218"/>
    </row>
    <row r="79" spans="1:9">
      <c r="A79" s="52"/>
      <c r="B79" s="52"/>
      <c r="C79" s="52"/>
      <c r="D79" s="52"/>
      <c r="E79" s="52"/>
      <c r="F79" s="52"/>
      <c r="G79" s="52"/>
      <c r="H79" s="52"/>
      <c r="I79" s="218"/>
    </row>
    <row r="80" spans="1:9">
      <c r="A80" s="52"/>
      <c r="B80" s="52"/>
      <c r="C80" s="52"/>
      <c r="D80" s="52"/>
      <c r="E80" s="52"/>
      <c r="F80" s="52"/>
      <c r="G80" s="52"/>
      <c r="H80" s="52"/>
      <c r="I80" s="218"/>
    </row>
    <row r="81" spans="1:9">
      <c r="A81" s="52"/>
      <c r="B81" s="52"/>
      <c r="C81" s="52"/>
      <c r="D81" s="52"/>
      <c r="E81" s="52"/>
      <c r="F81" s="52"/>
      <c r="G81" s="52"/>
      <c r="H81" s="52"/>
      <c r="I81" s="218"/>
    </row>
    <row r="82" spans="1:9">
      <c r="A82" s="52"/>
      <c r="B82" s="52"/>
      <c r="C82" s="52"/>
      <c r="D82" s="52"/>
      <c r="E82" s="52"/>
      <c r="F82" s="52"/>
      <c r="G82" s="52"/>
      <c r="H82" s="52"/>
      <c r="I82" s="218"/>
    </row>
    <row r="83" spans="1:9">
      <c r="A83" s="52"/>
      <c r="B83" s="52"/>
      <c r="C83" s="52"/>
      <c r="D83" s="52"/>
      <c r="E83" s="52"/>
      <c r="F83" s="52"/>
      <c r="G83" s="52"/>
      <c r="H83" s="52"/>
      <c r="I83" s="218"/>
    </row>
    <row r="84" spans="1:9">
      <c r="A84" s="52"/>
      <c r="B84" s="52"/>
      <c r="C84" s="52"/>
      <c r="D84" s="52"/>
      <c r="E84" s="52"/>
      <c r="F84" s="52"/>
      <c r="G84" s="52"/>
      <c r="H84" s="52"/>
      <c r="I84" s="218"/>
    </row>
    <row r="85" spans="1:9">
      <c r="A85" s="52"/>
      <c r="B85" s="52"/>
      <c r="C85" s="52"/>
      <c r="D85" s="52"/>
      <c r="E85" s="52"/>
      <c r="F85" s="52"/>
      <c r="G85" s="52"/>
      <c r="H85" s="52"/>
      <c r="I85" s="218"/>
    </row>
    <row r="86" spans="1:9">
      <c r="A86" s="52"/>
      <c r="B86" s="52"/>
      <c r="C86" s="52"/>
      <c r="D86" s="52"/>
      <c r="E86" s="52"/>
      <c r="F86" s="52"/>
      <c r="G86" s="52"/>
      <c r="H86" s="52"/>
      <c r="I86" s="218"/>
    </row>
    <row r="87" spans="1:9">
      <c r="A87" s="52"/>
      <c r="B87" s="52"/>
      <c r="C87" s="52"/>
      <c r="D87" s="52"/>
      <c r="E87" s="52"/>
      <c r="F87" s="52"/>
      <c r="G87" s="52"/>
      <c r="H87" s="52"/>
      <c r="I87" s="218"/>
    </row>
    <row r="88" spans="1:9">
      <c r="A88" s="52"/>
      <c r="B88" s="52"/>
      <c r="C88" s="52"/>
      <c r="D88" s="52"/>
      <c r="E88" s="52"/>
      <c r="F88" s="52"/>
      <c r="G88" s="52"/>
      <c r="H88" s="52"/>
      <c r="I88" s="218"/>
    </row>
    <row r="89" spans="1:9">
      <c r="A89" s="52"/>
      <c r="B89" s="52"/>
      <c r="C89" s="52"/>
      <c r="D89" s="52"/>
      <c r="E89" s="52"/>
      <c r="F89" s="52"/>
      <c r="G89" s="52"/>
      <c r="H89" s="52"/>
      <c r="I89" s="218"/>
    </row>
    <row r="90" spans="1:9">
      <c r="A90" s="52"/>
      <c r="B90" s="52"/>
      <c r="C90" s="52"/>
      <c r="D90" s="52"/>
      <c r="E90" s="52"/>
      <c r="F90" s="52"/>
      <c r="G90" s="52"/>
      <c r="H90" s="52"/>
      <c r="I90" s="218"/>
    </row>
    <row r="91" spans="1:9">
      <c r="A91" s="52"/>
      <c r="B91" s="52"/>
      <c r="C91" s="52"/>
      <c r="D91" s="52"/>
      <c r="E91" s="52"/>
      <c r="F91" s="52"/>
      <c r="G91" s="52"/>
      <c r="H91" s="52"/>
      <c r="I91" s="218"/>
    </row>
    <row r="92" spans="1:9">
      <c r="A92" s="52"/>
      <c r="B92" s="52"/>
      <c r="C92" s="52"/>
      <c r="D92" s="52"/>
      <c r="E92" s="52"/>
      <c r="F92" s="52"/>
      <c r="G92" s="52"/>
      <c r="H92" s="52"/>
      <c r="I92" s="218"/>
    </row>
    <row r="93" spans="1:9">
      <c r="A93" s="52"/>
      <c r="B93" s="52"/>
      <c r="C93" s="52"/>
      <c r="D93" s="52"/>
      <c r="E93" s="52"/>
      <c r="F93" s="52"/>
      <c r="G93" s="52"/>
      <c r="H93" s="52"/>
      <c r="I93" s="218"/>
    </row>
    <row r="94" spans="1:9">
      <c r="A94" s="52"/>
      <c r="B94" s="52"/>
      <c r="C94" s="52"/>
      <c r="D94" s="52"/>
      <c r="E94" s="52"/>
      <c r="F94" s="52"/>
      <c r="G94" s="52"/>
      <c r="H94" s="52"/>
      <c r="I94" s="218"/>
    </row>
    <row r="95" spans="1:9">
      <c r="A95" s="52"/>
      <c r="B95" s="52"/>
      <c r="C95" s="52"/>
      <c r="D95" s="52"/>
      <c r="E95" s="52"/>
      <c r="F95" s="52"/>
      <c r="G95" s="52"/>
      <c r="H95" s="52"/>
      <c r="I95" s="218"/>
    </row>
    <row r="96" spans="1:9">
      <c r="A96" s="52"/>
      <c r="B96" s="52"/>
      <c r="C96" s="52"/>
      <c r="D96" s="52"/>
      <c r="E96" s="52"/>
      <c r="F96" s="52"/>
      <c r="G96" s="52"/>
      <c r="H96" s="52"/>
      <c r="I96" s="218"/>
    </row>
    <row r="97" spans="1:9">
      <c r="A97" s="52"/>
      <c r="B97" s="52"/>
      <c r="C97" s="52"/>
      <c r="D97" s="52"/>
      <c r="E97" s="52"/>
      <c r="F97" s="52"/>
      <c r="G97" s="52"/>
      <c r="H97" s="52"/>
      <c r="I97" s="218"/>
    </row>
    <row r="98" spans="1:9">
      <c r="A98" s="52"/>
      <c r="B98" s="52"/>
      <c r="C98" s="52"/>
      <c r="D98" s="52"/>
      <c r="E98" s="52"/>
      <c r="F98" s="52"/>
      <c r="G98" s="52"/>
      <c r="H98" s="52"/>
      <c r="I98" s="218"/>
    </row>
    <row r="99" spans="1:9">
      <c r="A99" s="52"/>
      <c r="B99" s="52"/>
      <c r="C99" s="52"/>
      <c r="D99" s="52"/>
      <c r="E99" s="52"/>
      <c r="F99" s="52"/>
      <c r="G99" s="52"/>
      <c r="H99" s="52"/>
      <c r="I99" s="218"/>
    </row>
    <row r="100" spans="1:9">
      <c r="A100" s="52"/>
      <c r="B100" s="52"/>
      <c r="C100" s="52"/>
      <c r="D100" s="52"/>
      <c r="E100" s="52"/>
      <c r="F100" s="52"/>
      <c r="G100" s="52"/>
      <c r="H100" s="52"/>
      <c r="I100" s="218"/>
    </row>
    <row r="101" spans="1:9">
      <c r="A101" s="52"/>
      <c r="B101" s="52"/>
      <c r="C101" s="52"/>
      <c r="D101" s="52"/>
      <c r="E101" s="52"/>
      <c r="F101" s="52"/>
      <c r="G101" s="52"/>
      <c r="H101" s="52"/>
      <c r="I101" s="218"/>
    </row>
    <row r="102" spans="1:9">
      <c r="A102" s="52"/>
      <c r="B102" s="52"/>
      <c r="C102" s="52"/>
      <c r="D102" s="52"/>
      <c r="E102" s="52"/>
      <c r="F102" s="52"/>
      <c r="G102" s="52"/>
      <c r="H102" s="52"/>
      <c r="I102" s="218"/>
    </row>
    <row r="103" spans="1:9">
      <c r="A103" s="52"/>
      <c r="B103" s="52"/>
      <c r="C103" s="52"/>
      <c r="D103" s="52"/>
      <c r="E103" s="52"/>
      <c r="F103" s="52"/>
      <c r="G103" s="52"/>
      <c r="H103" s="52"/>
      <c r="I103" s="218"/>
    </row>
    <row r="104" spans="1:9">
      <c r="A104" s="52"/>
      <c r="B104" s="52"/>
      <c r="C104" s="52"/>
      <c r="D104" s="52"/>
      <c r="E104" s="52"/>
      <c r="F104" s="52"/>
      <c r="G104" s="52"/>
      <c r="H104" s="52"/>
      <c r="I104" s="218"/>
    </row>
    <row r="105" spans="1:9">
      <c r="A105" s="52"/>
      <c r="B105" s="52"/>
      <c r="C105" s="52"/>
      <c r="D105" s="52"/>
      <c r="E105" s="52"/>
      <c r="F105" s="52"/>
      <c r="G105" s="52"/>
      <c r="H105" s="52"/>
      <c r="I105" s="218"/>
    </row>
    <row r="106" spans="1:9">
      <c r="A106" s="52"/>
      <c r="B106" s="52"/>
      <c r="C106" s="52"/>
      <c r="D106" s="52"/>
      <c r="E106" s="52"/>
      <c r="F106" s="52"/>
      <c r="G106" s="52"/>
      <c r="H106" s="52"/>
      <c r="I106" s="218"/>
    </row>
    <row r="107" spans="1:9">
      <c r="A107" s="52"/>
      <c r="B107" s="52"/>
      <c r="C107" s="52"/>
      <c r="D107" s="52"/>
      <c r="E107" s="52"/>
      <c r="F107" s="52"/>
      <c r="G107" s="52"/>
      <c r="H107" s="52"/>
      <c r="I107" s="218"/>
    </row>
    <row r="108" spans="1:9">
      <c r="A108" s="52"/>
      <c r="B108" s="52"/>
      <c r="C108" s="52"/>
      <c r="D108" s="52"/>
      <c r="E108" s="52"/>
      <c r="F108" s="52"/>
      <c r="G108" s="52"/>
      <c r="H108" s="52"/>
      <c r="I108" s="218"/>
    </row>
    <row r="109" spans="1:9">
      <c r="A109" s="52"/>
      <c r="B109" s="52"/>
      <c r="C109" s="52"/>
      <c r="D109" s="52"/>
      <c r="E109" s="52"/>
      <c r="F109" s="52"/>
      <c r="G109" s="52"/>
      <c r="H109" s="52"/>
      <c r="I109" s="218"/>
    </row>
    <row r="110" spans="1:9">
      <c r="A110" s="52"/>
      <c r="B110" s="52"/>
      <c r="C110" s="52"/>
      <c r="D110" s="52"/>
      <c r="E110" s="52"/>
      <c r="F110" s="52"/>
      <c r="G110" s="52"/>
      <c r="H110" s="52"/>
      <c r="I110" s="218"/>
    </row>
    <row r="111" spans="1:9">
      <c r="A111" s="52"/>
      <c r="B111" s="52"/>
      <c r="C111" s="52"/>
      <c r="D111" s="52"/>
      <c r="E111" s="52"/>
      <c r="F111" s="52"/>
      <c r="G111" s="52"/>
      <c r="H111" s="52"/>
      <c r="I111" s="218"/>
    </row>
    <row r="112" spans="1:9">
      <c r="A112" s="52"/>
      <c r="B112" s="52"/>
      <c r="C112" s="52"/>
      <c r="D112" s="52"/>
      <c r="E112" s="52"/>
      <c r="F112" s="52"/>
      <c r="G112" s="52"/>
      <c r="H112" s="52"/>
      <c r="I112" s="218"/>
    </row>
    <row r="113" spans="1:9">
      <c r="A113" s="52"/>
      <c r="B113" s="52"/>
      <c r="C113" s="52"/>
      <c r="D113" s="52"/>
      <c r="E113" s="52"/>
      <c r="F113" s="52"/>
      <c r="G113" s="52"/>
      <c r="H113" s="52"/>
      <c r="I113" s="218"/>
    </row>
    <row r="114" spans="1:9">
      <c r="A114" s="52"/>
      <c r="B114" s="52"/>
      <c r="C114" s="52"/>
      <c r="D114" s="52"/>
      <c r="E114" s="52"/>
      <c r="F114" s="52"/>
      <c r="G114" s="52"/>
      <c r="H114" s="52"/>
      <c r="I114" s="218"/>
    </row>
    <row r="115" spans="1:9">
      <c r="A115" s="52"/>
      <c r="B115" s="52"/>
      <c r="C115" s="52"/>
      <c r="D115" s="52"/>
      <c r="E115" s="52"/>
      <c r="F115" s="52"/>
      <c r="G115" s="52"/>
      <c r="H115" s="52"/>
      <c r="I115" s="218"/>
    </row>
    <row r="116" spans="1:9">
      <c r="A116" s="52"/>
      <c r="B116" s="52"/>
      <c r="C116" s="52"/>
      <c r="D116" s="52"/>
      <c r="E116" s="52"/>
      <c r="F116" s="52"/>
      <c r="G116" s="52"/>
      <c r="H116" s="52"/>
      <c r="I116" s="218"/>
    </row>
    <row r="117" spans="1:9">
      <c r="A117" s="52"/>
      <c r="B117" s="52"/>
      <c r="C117" s="52"/>
      <c r="D117" s="52"/>
      <c r="E117" s="52"/>
      <c r="F117" s="52"/>
      <c r="G117" s="52"/>
      <c r="H117" s="52"/>
      <c r="I117" s="218"/>
    </row>
    <row r="118" spans="1:9">
      <c r="A118" s="52"/>
      <c r="B118" s="52"/>
      <c r="C118" s="52"/>
      <c r="D118" s="52"/>
      <c r="E118" s="52"/>
      <c r="F118" s="52"/>
      <c r="G118" s="52"/>
      <c r="H118" s="52"/>
      <c r="I118" s="218"/>
    </row>
    <row r="119" spans="1:9">
      <c r="A119" s="52"/>
      <c r="B119" s="52"/>
      <c r="C119" s="52"/>
      <c r="D119" s="52"/>
      <c r="E119" s="52"/>
      <c r="F119" s="52"/>
      <c r="G119" s="52"/>
      <c r="H119" s="52"/>
      <c r="I119" s="218"/>
    </row>
    <row r="120" spans="1:9">
      <c r="A120" s="52"/>
      <c r="B120" s="52"/>
      <c r="C120" s="52"/>
      <c r="D120" s="52"/>
      <c r="E120" s="52"/>
      <c r="F120" s="52"/>
      <c r="G120" s="52"/>
      <c r="H120" s="52"/>
      <c r="I120" s="218"/>
    </row>
    <row r="121" spans="1:9">
      <c r="A121" s="52"/>
      <c r="B121" s="52"/>
      <c r="C121" s="52"/>
      <c r="D121" s="52"/>
      <c r="E121" s="52"/>
      <c r="F121" s="52"/>
      <c r="G121" s="52"/>
      <c r="H121" s="52"/>
      <c r="I121" s="218"/>
    </row>
    <row r="122" spans="1:9">
      <c r="A122" s="52"/>
      <c r="B122" s="52"/>
      <c r="C122" s="52"/>
      <c r="D122" s="52"/>
      <c r="E122" s="52"/>
      <c r="F122" s="52"/>
      <c r="G122" s="52"/>
      <c r="H122" s="52"/>
      <c r="I122" s="218"/>
    </row>
    <row r="123" spans="1:9">
      <c r="A123" s="52"/>
      <c r="B123" s="52"/>
      <c r="C123" s="52"/>
      <c r="D123" s="52"/>
      <c r="E123" s="52"/>
      <c r="F123" s="52"/>
      <c r="G123" s="52"/>
      <c r="H123" s="52"/>
      <c r="I123" s="218"/>
    </row>
    <row r="124" spans="1:9">
      <c r="A124" s="52"/>
      <c r="B124" s="52"/>
      <c r="C124" s="52"/>
      <c r="D124" s="52"/>
      <c r="E124" s="52"/>
      <c r="F124" s="52"/>
      <c r="G124" s="52"/>
      <c r="H124" s="52"/>
      <c r="I124" s="218"/>
    </row>
    <row r="125" spans="1:9">
      <c r="A125" s="52"/>
      <c r="B125" s="52"/>
      <c r="C125" s="52"/>
      <c r="D125" s="52"/>
      <c r="E125" s="52"/>
      <c r="F125" s="52"/>
      <c r="G125" s="52"/>
      <c r="H125" s="52"/>
      <c r="I125" s="218"/>
    </row>
    <row r="126" spans="1:9">
      <c r="A126" s="52"/>
      <c r="B126" s="52"/>
      <c r="C126" s="52"/>
      <c r="D126" s="52"/>
      <c r="E126" s="52"/>
      <c r="F126" s="52"/>
      <c r="G126" s="52"/>
      <c r="H126" s="52"/>
      <c r="I126" s="218"/>
    </row>
    <row r="127" spans="1:9">
      <c r="A127" s="52"/>
      <c r="B127" s="52"/>
      <c r="C127" s="52"/>
      <c r="D127" s="52"/>
      <c r="E127" s="52"/>
      <c r="F127" s="52"/>
      <c r="G127" s="52"/>
      <c r="H127" s="52"/>
      <c r="I127" s="218"/>
    </row>
    <row r="128" spans="1:9">
      <c r="A128" s="52"/>
      <c r="B128" s="52"/>
      <c r="C128" s="52"/>
      <c r="D128" s="52"/>
      <c r="E128" s="52"/>
      <c r="F128" s="52"/>
      <c r="G128" s="52"/>
      <c r="H128" s="52"/>
      <c r="I128" s="218"/>
    </row>
    <row r="129" spans="1:9">
      <c r="A129" s="52"/>
      <c r="B129" s="52"/>
      <c r="C129" s="52"/>
      <c r="D129" s="52"/>
      <c r="E129" s="52"/>
      <c r="F129" s="52"/>
      <c r="G129" s="52"/>
      <c r="H129" s="52"/>
      <c r="I129" s="218"/>
    </row>
    <row r="130" spans="1:9">
      <c r="A130" s="52"/>
      <c r="B130" s="52"/>
      <c r="C130" s="52"/>
      <c r="D130" s="52"/>
      <c r="E130" s="52"/>
      <c r="F130" s="52"/>
      <c r="G130" s="52"/>
      <c r="H130" s="52"/>
      <c r="I130" s="218"/>
    </row>
    <row r="131" spans="1:9">
      <c r="A131" s="52"/>
      <c r="B131" s="52"/>
      <c r="C131" s="52"/>
      <c r="D131" s="52"/>
      <c r="E131" s="52"/>
      <c r="F131" s="52"/>
      <c r="G131" s="52"/>
      <c r="H131" s="52"/>
      <c r="I131" s="218"/>
    </row>
    <row r="132" spans="1:9">
      <c r="A132" s="52"/>
      <c r="B132" s="52"/>
      <c r="C132" s="52"/>
      <c r="D132" s="52"/>
      <c r="E132" s="52"/>
      <c r="F132" s="52"/>
      <c r="G132" s="52"/>
      <c r="H132" s="52"/>
      <c r="I132" s="218"/>
    </row>
    <row r="133" spans="1:9">
      <c r="A133" s="52"/>
      <c r="B133" s="52"/>
      <c r="C133" s="52"/>
      <c r="D133" s="52"/>
      <c r="E133" s="52"/>
      <c r="F133" s="52"/>
      <c r="G133" s="52"/>
      <c r="H133" s="52"/>
      <c r="I133" s="218"/>
    </row>
    <row r="134" spans="1:9">
      <c r="A134" s="52"/>
      <c r="B134" s="52"/>
      <c r="C134" s="52"/>
      <c r="D134" s="52"/>
      <c r="E134" s="52"/>
      <c r="F134" s="52"/>
      <c r="G134" s="52"/>
      <c r="H134" s="52"/>
      <c r="I134" s="218"/>
    </row>
    <row r="135" spans="1:9">
      <c r="A135" s="52"/>
      <c r="B135" s="52"/>
      <c r="C135" s="52"/>
      <c r="D135" s="52"/>
      <c r="E135" s="52"/>
      <c r="F135" s="52"/>
      <c r="G135" s="52"/>
      <c r="H135" s="52"/>
      <c r="I135" s="218"/>
    </row>
    <row r="136" spans="1:9">
      <c r="A136" s="52"/>
      <c r="B136" s="52"/>
      <c r="C136" s="52"/>
      <c r="D136" s="52"/>
      <c r="E136" s="52"/>
      <c r="F136" s="52"/>
      <c r="G136" s="52"/>
      <c r="H136" s="52"/>
      <c r="I136" s="218"/>
    </row>
    <row r="137" spans="1:9">
      <c r="A137" s="52"/>
      <c r="B137" s="52"/>
      <c r="C137" s="52"/>
      <c r="D137" s="52"/>
      <c r="E137" s="52"/>
      <c r="F137" s="52"/>
      <c r="G137" s="52"/>
      <c r="H137" s="52"/>
      <c r="I137" s="218"/>
    </row>
    <row r="138" spans="1:9">
      <c r="A138" s="52"/>
      <c r="B138" s="52"/>
      <c r="C138" s="52"/>
      <c r="D138" s="52"/>
      <c r="E138" s="52"/>
      <c r="F138" s="52"/>
      <c r="G138" s="52"/>
      <c r="H138" s="52"/>
      <c r="I138" s="218"/>
    </row>
    <row r="139" spans="1:9">
      <c r="A139" s="52"/>
      <c r="B139" s="52"/>
      <c r="C139" s="52"/>
      <c r="D139" s="52"/>
      <c r="E139" s="52"/>
      <c r="F139" s="52"/>
      <c r="G139" s="52"/>
      <c r="H139" s="52"/>
      <c r="I139" s="218"/>
    </row>
    <row r="140" spans="1:9">
      <c r="A140" s="52"/>
      <c r="B140" s="52"/>
      <c r="C140" s="52"/>
      <c r="D140" s="52"/>
      <c r="E140" s="52"/>
      <c r="F140" s="52"/>
      <c r="G140" s="52"/>
      <c r="H140" s="52"/>
      <c r="I140" s="218"/>
    </row>
    <row r="141" spans="1:9">
      <c r="A141" s="52"/>
      <c r="B141" s="52"/>
      <c r="C141" s="52"/>
      <c r="D141" s="52"/>
      <c r="E141" s="52"/>
      <c r="F141" s="52"/>
      <c r="G141" s="52"/>
      <c r="H141" s="52"/>
      <c r="I141" s="218"/>
    </row>
    <row r="142" spans="1:9">
      <c r="A142" s="52"/>
      <c r="B142" s="52"/>
      <c r="C142" s="52"/>
      <c r="D142" s="52"/>
      <c r="E142" s="52"/>
      <c r="F142" s="52"/>
      <c r="G142" s="52"/>
      <c r="H142" s="52"/>
      <c r="I142" s="218"/>
    </row>
    <row r="143" spans="1:9">
      <c r="A143" s="52"/>
      <c r="B143" s="52"/>
      <c r="C143" s="52"/>
      <c r="D143" s="52"/>
      <c r="E143" s="52"/>
      <c r="F143" s="52"/>
      <c r="G143" s="52"/>
      <c r="H143" s="52"/>
      <c r="I143" s="218"/>
    </row>
    <row r="144" spans="1:9">
      <c r="A144" s="52"/>
      <c r="B144" s="52"/>
      <c r="C144" s="52"/>
      <c r="D144" s="52"/>
      <c r="E144" s="52"/>
      <c r="F144" s="52"/>
      <c r="G144" s="52"/>
      <c r="H144" s="52"/>
      <c r="I144" s="218"/>
    </row>
    <row r="145" spans="1:9">
      <c r="A145" s="52"/>
      <c r="B145" s="52"/>
      <c r="C145" s="52"/>
      <c r="D145" s="52"/>
      <c r="E145" s="52"/>
      <c r="F145" s="52"/>
      <c r="G145" s="52"/>
      <c r="H145" s="52"/>
      <c r="I145" s="218"/>
    </row>
    <row r="146" spans="1:9">
      <c r="A146" s="52"/>
      <c r="B146" s="52"/>
      <c r="C146" s="52"/>
      <c r="D146" s="52"/>
      <c r="E146" s="52"/>
      <c r="F146" s="52"/>
      <c r="G146" s="52"/>
      <c r="H146" s="52"/>
      <c r="I146" s="218"/>
    </row>
    <row r="147" spans="1:9">
      <c r="A147" s="52"/>
      <c r="B147" s="52"/>
      <c r="C147" s="52"/>
      <c r="D147" s="52"/>
      <c r="E147" s="52"/>
      <c r="F147" s="52"/>
      <c r="G147" s="52"/>
      <c r="H147" s="52"/>
      <c r="I147" s="218"/>
    </row>
    <row r="148" spans="1:9">
      <c r="A148" s="52"/>
      <c r="B148" s="52"/>
      <c r="C148" s="52"/>
      <c r="D148" s="52"/>
      <c r="E148" s="52"/>
      <c r="F148" s="52"/>
      <c r="G148" s="52"/>
      <c r="H148" s="52"/>
      <c r="I148" s="218"/>
    </row>
    <row r="149" spans="1:9">
      <c r="A149" s="52"/>
      <c r="B149" s="52"/>
      <c r="C149" s="52"/>
      <c r="D149" s="52"/>
      <c r="E149" s="52"/>
      <c r="F149" s="52"/>
      <c r="G149" s="52"/>
      <c r="H149" s="52"/>
      <c r="I149" s="218"/>
    </row>
    <row r="150" spans="1:9">
      <c r="A150" s="52"/>
      <c r="B150" s="52"/>
      <c r="C150" s="52"/>
      <c r="D150" s="52"/>
      <c r="E150" s="52"/>
      <c r="F150" s="52"/>
      <c r="G150" s="52"/>
      <c r="H150" s="52"/>
      <c r="I150" s="218"/>
    </row>
    <row r="151" spans="1:9">
      <c r="A151" s="52"/>
      <c r="B151" s="52"/>
      <c r="C151" s="52"/>
      <c r="D151" s="52"/>
      <c r="E151" s="52"/>
      <c r="F151" s="52"/>
      <c r="G151" s="52"/>
      <c r="H151" s="52"/>
      <c r="I151" s="218"/>
    </row>
    <row r="152" spans="1:9">
      <c r="A152" s="51"/>
      <c r="B152" s="51"/>
      <c r="C152" s="51"/>
      <c r="D152" s="51"/>
      <c r="E152" s="51"/>
      <c r="F152" s="51"/>
      <c r="G152" s="51"/>
      <c r="H152" s="51"/>
    </row>
    <row r="153" spans="1:9">
      <c r="A153" s="51"/>
      <c r="B153" s="51"/>
      <c r="C153" s="51"/>
      <c r="D153" s="51"/>
      <c r="E153" s="51"/>
      <c r="F153" s="51"/>
      <c r="G153" s="51"/>
      <c r="H153" s="51"/>
    </row>
    <row r="154" spans="1:9">
      <c r="A154" s="51"/>
      <c r="B154" s="51"/>
      <c r="C154" s="51"/>
      <c r="D154" s="51"/>
      <c r="E154" s="51"/>
      <c r="F154" s="51"/>
      <c r="G154" s="51"/>
      <c r="H154" s="51"/>
    </row>
    <row r="155" spans="1:9">
      <c r="A155" s="51"/>
      <c r="B155" s="51"/>
      <c r="C155" s="51"/>
      <c r="D155" s="51"/>
      <c r="E155" s="51"/>
      <c r="F155" s="51"/>
      <c r="G155" s="51"/>
      <c r="H155" s="51"/>
    </row>
    <row r="156" spans="1:9">
      <c r="A156" s="51"/>
      <c r="B156" s="51"/>
      <c r="C156" s="51"/>
      <c r="D156" s="51"/>
      <c r="E156" s="51"/>
      <c r="F156" s="51"/>
      <c r="G156" s="51"/>
      <c r="H156" s="51"/>
    </row>
    <row r="157" spans="1:9">
      <c r="A157" s="51"/>
      <c r="B157" s="51"/>
      <c r="C157" s="51"/>
      <c r="D157" s="51"/>
      <c r="E157" s="51"/>
      <c r="F157" s="51"/>
      <c r="G157" s="51"/>
      <c r="H157" s="51"/>
    </row>
    <row r="158" spans="1:9">
      <c r="A158" s="51"/>
      <c r="B158" s="51"/>
      <c r="C158" s="51"/>
      <c r="D158" s="51"/>
      <c r="E158" s="51"/>
      <c r="F158" s="51"/>
      <c r="G158" s="51"/>
      <c r="H158" s="51"/>
    </row>
    <row r="159" spans="1:9">
      <c r="A159" s="51"/>
      <c r="B159" s="51"/>
      <c r="C159" s="51"/>
      <c r="D159" s="51"/>
      <c r="E159" s="51"/>
      <c r="F159" s="51"/>
      <c r="G159" s="51"/>
      <c r="H159" s="51"/>
    </row>
    <row r="160" spans="1:9">
      <c r="A160" s="51"/>
      <c r="B160" s="51"/>
      <c r="C160" s="51"/>
      <c r="D160" s="51"/>
      <c r="E160" s="51"/>
      <c r="F160" s="51"/>
      <c r="G160" s="51"/>
      <c r="H160" s="51"/>
    </row>
    <row r="161" spans="1:8">
      <c r="A161" s="51"/>
      <c r="B161" s="51"/>
      <c r="C161" s="51"/>
      <c r="D161" s="51"/>
      <c r="E161" s="51"/>
      <c r="F161" s="51"/>
      <c r="G161" s="51"/>
      <c r="H161" s="51"/>
    </row>
    <row r="162" spans="1:8">
      <c r="A162" s="51"/>
      <c r="B162" s="51"/>
      <c r="C162" s="51"/>
      <c r="D162" s="51"/>
      <c r="E162" s="51"/>
      <c r="F162" s="51"/>
      <c r="G162" s="51"/>
      <c r="H162" s="51"/>
    </row>
    <row r="163" spans="1:8">
      <c r="A163" s="51"/>
      <c r="B163" s="51"/>
      <c r="C163" s="51"/>
      <c r="D163" s="51"/>
      <c r="E163" s="51"/>
      <c r="F163" s="51"/>
      <c r="G163" s="51"/>
      <c r="H163" s="51"/>
    </row>
    <row r="164" spans="1:8">
      <c r="A164" s="51"/>
      <c r="B164" s="51"/>
      <c r="C164" s="51"/>
      <c r="D164" s="51"/>
      <c r="E164" s="51"/>
      <c r="F164" s="51"/>
      <c r="G164" s="51"/>
      <c r="H164" s="51"/>
    </row>
    <row r="165" spans="1:8">
      <c r="A165" s="51"/>
      <c r="B165" s="51"/>
      <c r="C165" s="51"/>
      <c r="D165" s="51"/>
      <c r="E165" s="51"/>
      <c r="F165" s="51"/>
      <c r="G165" s="51"/>
      <c r="H165" s="51"/>
    </row>
    <row r="166" spans="1:8">
      <c r="A166" s="51"/>
      <c r="B166" s="51"/>
      <c r="C166" s="51"/>
      <c r="D166" s="51"/>
      <c r="E166" s="51"/>
      <c r="F166" s="51"/>
      <c r="G166" s="51"/>
      <c r="H166" s="51"/>
    </row>
    <row r="167" spans="1:8">
      <c r="A167" s="51"/>
      <c r="B167" s="51"/>
      <c r="C167" s="51"/>
      <c r="D167" s="51"/>
      <c r="E167" s="51"/>
      <c r="F167" s="51"/>
      <c r="G167" s="51"/>
      <c r="H167" s="51"/>
    </row>
    <row r="168" spans="1:8">
      <c r="A168" s="51"/>
      <c r="B168" s="51"/>
      <c r="C168" s="51"/>
      <c r="D168" s="51"/>
      <c r="E168" s="51"/>
      <c r="F168" s="51"/>
      <c r="G168" s="51"/>
      <c r="H168" s="51"/>
    </row>
  </sheetData>
  <mergeCells count="21">
    <mergeCell ref="A58:A60"/>
    <mergeCell ref="A61:A63"/>
    <mergeCell ref="A64:A66"/>
    <mergeCell ref="A40:A42"/>
    <mergeCell ref="A43:A45"/>
    <mergeCell ref="A46:A48"/>
    <mergeCell ref="A49:A51"/>
    <mergeCell ref="A52:A54"/>
    <mergeCell ref="A55:A57"/>
    <mergeCell ref="F3:G3"/>
    <mergeCell ref="A5:A7"/>
    <mergeCell ref="A37:A39"/>
    <mergeCell ref="A3:A4"/>
    <mergeCell ref="B3:B4"/>
    <mergeCell ref="C3:C4"/>
    <mergeCell ref="D3:E3"/>
    <mergeCell ref="A8:A10"/>
    <mergeCell ref="A11:A13"/>
    <mergeCell ref="A14:A16"/>
    <mergeCell ref="A17:A33"/>
    <mergeCell ref="A34:A36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zoomScale="79" zoomScaleNormal="79" workbookViewId="0">
      <selection activeCell="D9" sqref="D9:E9"/>
    </sheetView>
  </sheetViews>
  <sheetFormatPr defaultRowHeight="12.75"/>
  <cols>
    <col min="1" max="1" width="20.75" style="14" bestFit="1" customWidth="1"/>
    <col min="2" max="2" width="14.125" style="14" customWidth="1"/>
    <col min="3" max="3" width="14.75" style="14" customWidth="1"/>
    <col min="4" max="4" width="13.875" style="14" customWidth="1"/>
    <col min="5" max="5" width="13.625" style="14" customWidth="1"/>
    <col min="6" max="6" width="0.125" style="14" hidden="1" customWidth="1"/>
    <col min="7" max="10" width="9" style="14" hidden="1" customWidth="1"/>
    <col min="11" max="11" width="6.625" style="14" customWidth="1"/>
    <col min="12" max="12" width="9" style="14"/>
    <col min="13" max="13" width="8.75" style="14" customWidth="1"/>
    <col min="14" max="229" width="9" style="14"/>
    <col min="230" max="230" width="15.5" style="14" customWidth="1"/>
    <col min="231" max="231" width="16.25" style="14" customWidth="1"/>
    <col min="232" max="232" width="9.625" style="14" customWidth="1"/>
    <col min="233" max="234" width="9.5" style="14" customWidth="1"/>
    <col min="235" max="236" width="10.125" style="14" customWidth="1"/>
    <col min="237" max="239" width="9.625" style="14" customWidth="1"/>
    <col min="240" max="240" width="14.125" style="14" customWidth="1"/>
    <col min="241" max="243" width="12.5" style="14" customWidth="1"/>
    <col min="244" max="244" width="13.75" style="14" customWidth="1"/>
    <col min="245" max="245" width="11.875" style="14" customWidth="1"/>
    <col min="246" max="246" width="12.25" style="14" customWidth="1"/>
    <col min="247" max="247" width="11.5" style="14" customWidth="1"/>
    <col min="248" max="248" width="14.125" style="14" customWidth="1"/>
    <col min="249" max="249" width="16.625" style="14" customWidth="1"/>
    <col min="250" max="250" width="19" style="14" customWidth="1"/>
    <col min="251" max="251" width="16.75" style="14" customWidth="1"/>
    <col min="252" max="252" width="11.875" style="14" customWidth="1"/>
    <col min="253" max="485" width="9" style="14"/>
    <col min="486" max="486" width="15.5" style="14" customWidth="1"/>
    <col min="487" max="487" width="16.25" style="14" customWidth="1"/>
    <col min="488" max="488" width="9.625" style="14" customWidth="1"/>
    <col min="489" max="490" width="9.5" style="14" customWidth="1"/>
    <col min="491" max="492" width="10.125" style="14" customWidth="1"/>
    <col min="493" max="495" width="9.625" style="14" customWidth="1"/>
    <col min="496" max="496" width="14.125" style="14" customWidth="1"/>
    <col min="497" max="499" width="12.5" style="14" customWidth="1"/>
    <col min="500" max="500" width="13.75" style="14" customWidth="1"/>
    <col min="501" max="501" width="11.875" style="14" customWidth="1"/>
    <col min="502" max="502" width="12.25" style="14" customWidth="1"/>
    <col min="503" max="503" width="11.5" style="14" customWidth="1"/>
    <col min="504" max="504" width="14.125" style="14" customWidth="1"/>
    <col min="505" max="505" width="16.625" style="14" customWidth="1"/>
    <col min="506" max="506" width="19" style="14" customWidth="1"/>
    <col min="507" max="507" width="16.75" style="14" customWidth="1"/>
    <col min="508" max="508" width="11.875" style="14" customWidth="1"/>
    <col min="509" max="741" width="9" style="14"/>
    <col min="742" max="742" width="15.5" style="14" customWidth="1"/>
    <col min="743" max="743" width="16.25" style="14" customWidth="1"/>
    <col min="744" max="744" width="9.625" style="14" customWidth="1"/>
    <col min="745" max="746" width="9.5" style="14" customWidth="1"/>
    <col min="747" max="748" width="10.125" style="14" customWidth="1"/>
    <col min="749" max="751" width="9.625" style="14" customWidth="1"/>
    <col min="752" max="752" width="14.125" style="14" customWidth="1"/>
    <col min="753" max="755" width="12.5" style="14" customWidth="1"/>
    <col min="756" max="756" width="13.75" style="14" customWidth="1"/>
    <col min="757" max="757" width="11.875" style="14" customWidth="1"/>
    <col min="758" max="758" width="12.25" style="14" customWidth="1"/>
    <col min="759" max="759" width="11.5" style="14" customWidth="1"/>
    <col min="760" max="760" width="14.125" style="14" customWidth="1"/>
    <col min="761" max="761" width="16.625" style="14" customWidth="1"/>
    <col min="762" max="762" width="19" style="14" customWidth="1"/>
    <col min="763" max="763" width="16.75" style="14" customWidth="1"/>
    <col min="764" max="764" width="11.875" style="14" customWidth="1"/>
    <col min="765" max="997" width="9" style="14"/>
    <col min="998" max="998" width="15.5" style="14" customWidth="1"/>
    <col min="999" max="999" width="16.25" style="14" customWidth="1"/>
    <col min="1000" max="1000" width="9.625" style="14" customWidth="1"/>
    <col min="1001" max="1002" width="9.5" style="14" customWidth="1"/>
    <col min="1003" max="1004" width="10.125" style="14" customWidth="1"/>
    <col min="1005" max="1007" width="9.625" style="14" customWidth="1"/>
    <col min="1008" max="1008" width="14.125" style="14" customWidth="1"/>
    <col min="1009" max="1011" width="12.5" style="14" customWidth="1"/>
    <col min="1012" max="1012" width="13.75" style="14" customWidth="1"/>
    <col min="1013" max="1013" width="11.875" style="14" customWidth="1"/>
    <col min="1014" max="1014" width="12.25" style="14" customWidth="1"/>
    <col min="1015" max="1015" width="11.5" style="14" customWidth="1"/>
    <col min="1016" max="1016" width="14.125" style="14" customWidth="1"/>
    <col min="1017" max="1017" width="16.625" style="14" customWidth="1"/>
    <col min="1018" max="1018" width="19" style="14" customWidth="1"/>
    <col min="1019" max="1019" width="16.75" style="14" customWidth="1"/>
    <col min="1020" max="1020" width="11.875" style="14" customWidth="1"/>
    <col min="1021" max="1253" width="9" style="14"/>
    <col min="1254" max="1254" width="15.5" style="14" customWidth="1"/>
    <col min="1255" max="1255" width="16.25" style="14" customWidth="1"/>
    <col min="1256" max="1256" width="9.625" style="14" customWidth="1"/>
    <col min="1257" max="1258" width="9.5" style="14" customWidth="1"/>
    <col min="1259" max="1260" width="10.125" style="14" customWidth="1"/>
    <col min="1261" max="1263" width="9.625" style="14" customWidth="1"/>
    <col min="1264" max="1264" width="14.125" style="14" customWidth="1"/>
    <col min="1265" max="1267" width="12.5" style="14" customWidth="1"/>
    <col min="1268" max="1268" width="13.75" style="14" customWidth="1"/>
    <col min="1269" max="1269" width="11.875" style="14" customWidth="1"/>
    <col min="1270" max="1270" width="12.25" style="14" customWidth="1"/>
    <col min="1271" max="1271" width="11.5" style="14" customWidth="1"/>
    <col min="1272" max="1272" width="14.125" style="14" customWidth="1"/>
    <col min="1273" max="1273" width="16.625" style="14" customWidth="1"/>
    <col min="1274" max="1274" width="19" style="14" customWidth="1"/>
    <col min="1275" max="1275" width="16.75" style="14" customWidth="1"/>
    <col min="1276" max="1276" width="11.875" style="14" customWidth="1"/>
    <col min="1277" max="1509" width="9" style="14"/>
    <col min="1510" max="1510" width="15.5" style="14" customWidth="1"/>
    <col min="1511" max="1511" width="16.25" style="14" customWidth="1"/>
    <col min="1512" max="1512" width="9.625" style="14" customWidth="1"/>
    <col min="1513" max="1514" width="9.5" style="14" customWidth="1"/>
    <col min="1515" max="1516" width="10.125" style="14" customWidth="1"/>
    <col min="1517" max="1519" width="9.625" style="14" customWidth="1"/>
    <col min="1520" max="1520" width="14.125" style="14" customWidth="1"/>
    <col min="1521" max="1523" width="12.5" style="14" customWidth="1"/>
    <col min="1524" max="1524" width="13.75" style="14" customWidth="1"/>
    <col min="1525" max="1525" width="11.875" style="14" customWidth="1"/>
    <col min="1526" max="1526" width="12.25" style="14" customWidth="1"/>
    <col min="1527" max="1527" width="11.5" style="14" customWidth="1"/>
    <col min="1528" max="1528" width="14.125" style="14" customWidth="1"/>
    <col min="1529" max="1529" width="16.625" style="14" customWidth="1"/>
    <col min="1530" max="1530" width="19" style="14" customWidth="1"/>
    <col min="1531" max="1531" width="16.75" style="14" customWidth="1"/>
    <col min="1532" max="1532" width="11.875" style="14" customWidth="1"/>
    <col min="1533" max="1765" width="9" style="14"/>
    <col min="1766" max="1766" width="15.5" style="14" customWidth="1"/>
    <col min="1767" max="1767" width="16.25" style="14" customWidth="1"/>
    <col min="1768" max="1768" width="9.625" style="14" customWidth="1"/>
    <col min="1769" max="1770" width="9.5" style="14" customWidth="1"/>
    <col min="1771" max="1772" width="10.125" style="14" customWidth="1"/>
    <col min="1773" max="1775" width="9.625" style="14" customWidth="1"/>
    <col min="1776" max="1776" width="14.125" style="14" customWidth="1"/>
    <col min="1777" max="1779" width="12.5" style="14" customWidth="1"/>
    <col min="1780" max="1780" width="13.75" style="14" customWidth="1"/>
    <col min="1781" max="1781" width="11.875" style="14" customWidth="1"/>
    <col min="1782" max="1782" width="12.25" style="14" customWidth="1"/>
    <col min="1783" max="1783" width="11.5" style="14" customWidth="1"/>
    <col min="1784" max="1784" width="14.125" style="14" customWidth="1"/>
    <col min="1785" max="1785" width="16.625" style="14" customWidth="1"/>
    <col min="1786" max="1786" width="19" style="14" customWidth="1"/>
    <col min="1787" max="1787" width="16.75" style="14" customWidth="1"/>
    <col min="1788" max="1788" width="11.875" style="14" customWidth="1"/>
    <col min="1789" max="2021" width="9" style="14"/>
    <col min="2022" max="2022" width="15.5" style="14" customWidth="1"/>
    <col min="2023" max="2023" width="16.25" style="14" customWidth="1"/>
    <col min="2024" max="2024" width="9.625" style="14" customWidth="1"/>
    <col min="2025" max="2026" width="9.5" style="14" customWidth="1"/>
    <col min="2027" max="2028" width="10.125" style="14" customWidth="1"/>
    <col min="2029" max="2031" width="9.625" style="14" customWidth="1"/>
    <col min="2032" max="2032" width="14.125" style="14" customWidth="1"/>
    <col min="2033" max="2035" width="12.5" style="14" customWidth="1"/>
    <col min="2036" max="2036" width="13.75" style="14" customWidth="1"/>
    <col min="2037" max="2037" width="11.875" style="14" customWidth="1"/>
    <col min="2038" max="2038" width="12.25" style="14" customWidth="1"/>
    <col min="2039" max="2039" width="11.5" style="14" customWidth="1"/>
    <col min="2040" max="2040" width="14.125" style="14" customWidth="1"/>
    <col min="2041" max="2041" width="16.625" style="14" customWidth="1"/>
    <col min="2042" max="2042" width="19" style="14" customWidth="1"/>
    <col min="2043" max="2043" width="16.75" style="14" customWidth="1"/>
    <col min="2044" max="2044" width="11.875" style="14" customWidth="1"/>
    <col min="2045" max="2277" width="9" style="14"/>
    <col min="2278" max="2278" width="15.5" style="14" customWidth="1"/>
    <col min="2279" max="2279" width="16.25" style="14" customWidth="1"/>
    <col min="2280" max="2280" width="9.625" style="14" customWidth="1"/>
    <col min="2281" max="2282" width="9.5" style="14" customWidth="1"/>
    <col min="2283" max="2284" width="10.125" style="14" customWidth="1"/>
    <col min="2285" max="2287" width="9.625" style="14" customWidth="1"/>
    <col min="2288" max="2288" width="14.125" style="14" customWidth="1"/>
    <col min="2289" max="2291" width="12.5" style="14" customWidth="1"/>
    <col min="2292" max="2292" width="13.75" style="14" customWidth="1"/>
    <col min="2293" max="2293" width="11.875" style="14" customWidth="1"/>
    <col min="2294" max="2294" width="12.25" style="14" customWidth="1"/>
    <col min="2295" max="2295" width="11.5" style="14" customWidth="1"/>
    <col min="2296" max="2296" width="14.125" style="14" customWidth="1"/>
    <col min="2297" max="2297" width="16.625" style="14" customWidth="1"/>
    <col min="2298" max="2298" width="19" style="14" customWidth="1"/>
    <col min="2299" max="2299" width="16.75" style="14" customWidth="1"/>
    <col min="2300" max="2300" width="11.875" style="14" customWidth="1"/>
    <col min="2301" max="2533" width="9" style="14"/>
    <col min="2534" max="2534" width="15.5" style="14" customWidth="1"/>
    <col min="2535" max="2535" width="16.25" style="14" customWidth="1"/>
    <col min="2536" max="2536" width="9.625" style="14" customWidth="1"/>
    <col min="2537" max="2538" width="9.5" style="14" customWidth="1"/>
    <col min="2539" max="2540" width="10.125" style="14" customWidth="1"/>
    <col min="2541" max="2543" width="9.625" style="14" customWidth="1"/>
    <col min="2544" max="2544" width="14.125" style="14" customWidth="1"/>
    <col min="2545" max="2547" width="12.5" style="14" customWidth="1"/>
    <col min="2548" max="2548" width="13.75" style="14" customWidth="1"/>
    <col min="2549" max="2549" width="11.875" style="14" customWidth="1"/>
    <col min="2550" max="2550" width="12.25" style="14" customWidth="1"/>
    <col min="2551" max="2551" width="11.5" style="14" customWidth="1"/>
    <col min="2552" max="2552" width="14.125" style="14" customWidth="1"/>
    <col min="2553" max="2553" width="16.625" style="14" customWidth="1"/>
    <col min="2554" max="2554" width="19" style="14" customWidth="1"/>
    <col min="2555" max="2555" width="16.75" style="14" customWidth="1"/>
    <col min="2556" max="2556" width="11.875" style="14" customWidth="1"/>
    <col min="2557" max="2789" width="9" style="14"/>
    <col min="2790" max="2790" width="15.5" style="14" customWidth="1"/>
    <col min="2791" max="2791" width="16.25" style="14" customWidth="1"/>
    <col min="2792" max="2792" width="9.625" style="14" customWidth="1"/>
    <col min="2793" max="2794" width="9.5" style="14" customWidth="1"/>
    <col min="2795" max="2796" width="10.125" style="14" customWidth="1"/>
    <col min="2797" max="2799" width="9.625" style="14" customWidth="1"/>
    <col min="2800" max="2800" width="14.125" style="14" customWidth="1"/>
    <col min="2801" max="2803" width="12.5" style="14" customWidth="1"/>
    <col min="2804" max="2804" width="13.75" style="14" customWidth="1"/>
    <col min="2805" max="2805" width="11.875" style="14" customWidth="1"/>
    <col min="2806" max="2806" width="12.25" style="14" customWidth="1"/>
    <col min="2807" max="2807" width="11.5" style="14" customWidth="1"/>
    <col min="2808" max="2808" width="14.125" style="14" customWidth="1"/>
    <col min="2809" max="2809" width="16.625" style="14" customWidth="1"/>
    <col min="2810" max="2810" width="19" style="14" customWidth="1"/>
    <col min="2811" max="2811" width="16.75" style="14" customWidth="1"/>
    <col min="2812" max="2812" width="11.875" style="14" customWidth="1"/>
    <col min="2813" max="3045" width="9" style="14"/>
    <col min="3046" max="3046" width="15.5" style="14" customWidth="1"/>
    <col min="3047" max="3047" width="16.25" style="14" customWidth="1"/>
    <col min="3048" max="3048" width="9.625" style="14" customWidth="1"/>
    <col min="3049" max="3050" width="9.5" style="14" customWidth="1"/>
    <col min="3051" max="3052" width="10.125" style="14" customWidth="1"/>
    <col min="3053" max="3055" width="9.625" style="14" customWidth="1"/>
    <col min="3056" max="3056" width="14.125" style="14" customWidth="1"/>
    <col min="3057" max="3059" width="12.5" style="14" customWidth="1"/>
    <col min="3060" max="3060" width="13.75" style="14" customWidth="1"/>
    <col min="3061" max="3061" width="11.875" style="14" customWidth="1"/>
    <col min="3062" max="3062" width="12.25" style="14" customWidth="1"/>
    <col min="3063" max="3063" width="11.5" style="14" customWidth="1"/>
    <col min="3064" max="3064" width="14.125" style="14" customWidth="1"/>
    <col min="3065" max="3065" width="16.625" style="14" customWidth="1"/>
    <col min="3066" max="3066" width="19" style="14" customWidth="1"/>
    <col min="3067" max="3067" width="16.75" style="14" customWidth="1"/>
    <col min="3068" max="3068" width="11.875" style="14" customWidth="1"/>
    <col min="3069" max="3301" width="9" style="14"/>
    <col min="3302" max="3302" width="15.5" style="14" customWidth="1"/>
    <col min="3303" max="3303" width="16.25" style="14" customWidth="1"/>
    <col min="3304" max="3304" width="9.625" style="14" customWidth="1"/>
    <col min="3305" max="3306" width="9.5" style="14" customWidth="1"/>
    <col min="3307" max="3308" width="10.125" style="14" customWidth="1"/>
    <col min="3309" max="3311" width="9.625" style="14" customWidth="1"/>
    <col min="3312" max="3312" width="14.125" style="14" customWidth="1"/>
    <col min="3313" max="3315" width="12.5" style="14" customWidth="1"/>
    <col min="3316" max="3316" width="13.75" style="14" customWidth="1"/>
    <col min="3317" max="3317" width="11.875" style="14" customWidth="1"/>
    <col min="3318" max="3318" width="12.25" style="14" customWidth="1"/>
    <col min="3319" max="3319" width="11.5" style="14" customWidth="1"/>
    <col min="3320" max="3320" width="14.125" style="14" customWidth="1"/>
    <col min="3321" max="3321" width="16.625" style="14" customWidth="1"/>
    <col min="3322" max="3322" width="19" style="14" customWidth="1"/>
    <col min="3323" max="3323" width="16.75" style="14" customWidth="1"/>
    <col min="3324" max="3324" width="11.875" style="14" customWidth="1"/>
    <col min="3325" max="3557" width="9" style="14"/>
    <col min="3558" max="3558" width="15.5" style="14" customWidth="1"/>
    <col min="3559" max="3559" width="16.25" style="14" customWidth="1"/>
    <col min="3560" max="3560" width="9.625" style="14" customWidth="1"/>
    <col min="3561" max="3562" width="9.5" style="14" customWidth="1"/>
    <col min="3563" max="3564" width="10.125" style="14" customWidth="1"/>
    <col min="3565" max="3567" width="9.625" style="14" customWidth="1"/>
    <col min="3568" max="3568" width="14.125" style="14" customWidth="1"/>
    <col min="3569" max="3571" width="12.5" style="14" customWidth="1"/>
    <col min="3572" max="3572" width="13.75" style="14" customWidth="1"/>
    <col min="3573" max="3573" width="11.875" style="14" customWidth="1"/>
    <col min="3574" max="3574" width="12.25" style="14" customWidth="1"/>
    <col min="3575" max="3575" width="11.5" style="14" customWidth="1"/>
    <col min="3576" max="3576" width="14.125" style="14" customWidth="1"/>
    <col min="3577" max="3577" width="16.625" style="14" customWidth="1"/>
    <col min="3578" max="3578" width="19" style="14" customWidth="1"/>
    <col min="3579" max="3579" width="16.75" style="14" customWidth="1"/>
    <col min="3580" max="3580" width="11.875" style="14" customWidth="1"/>
    <col min="3581" max="3813" width="9" style="14"/>
    <col min="3814" max="3814" width="15.5" style="14" customWidth="1"/>
    <col min="3815" max="3815" width="16.25" style="14" customWidth="1"/>
    <col min="3816" max="3816" width="9.625" style="14" customWidth="1"/>
    <col min="3817" max="3818" width="9.5" style="14" customWidth="1"/>
    <col min="3819" max="3820" width="10.125" style="14" customWidth="1"/>
    <col min="3821" max="3823" width="9.625" style="14" customWidth="1"/>
    <col min="3824" max="3824" width="14.125" style="14" customWidth="1"/>
    <col min="3825" max="3827" width="12.5" style="14" customWidth="1"/>
    <col min="3828" max="3828" width="13.75" style="14" customWidth="1"/>
    <col min="3829" max="3829" width="11.875" style="14" customWidth="1"/>
    <col min="3830" max="3830" width="12.25" style="14" customWidth="1"/>
    <col min="3831" max="3831" width="11.5" style="14" customWidth="1"/>
    <col min="3832" max="3832" width="14.125" style="14" customWidth="1"/>
    <col min="3833" max="3833" width="16.625" style="14" customWidth="1"/>
    <col min="3834" max="3834" width="19" style="14" customWidth="1"/>
    <col min="3835" max="3835" width="16.75" style="14" customWidth="1"/>
    <col min="3836" max="3836" width="11.875" style="14" customWidth="1"/>
    <col min="3837" max="4069" width="9" style="14"/>
    <col min="4070" max="4070" width="15.5" style="14" customWidth="1"/>
    <col min="4071" max="4071" width="16.25" style="14" customWidth="1"/>
    <col min="4072" max="4072" width="9.625" style="14" customWidth="1"/>
    <col min="4073" max="4074" width="9.5" style="14" customWidth="1"/>
    <col min="4075" max="4076" width="10.125" style="14" customWidth="1"/>
    <col min="4077" max="4079" width="9.625" style="14" customWidth="1"/>
    <col min="4080" max="4080" width="14.125" style="14" customWidth="1"/>
    <col min="4081" max="4083" width="12.5" style="14" customWidth="1"/>
    <col min="4084" max="4084" width="13.75" style="14" customWidth="1"/>
    <col min="4085" max="4085" width="11.875" style="14" customWidth="1"/>
    <col min="4086" max="4086" width="12.25" style="14" customWidth="1"/>
    <col min="4087" max="4087" width="11.5" style="14" customWidth="1"/>
    <col min="4088" max="4088" width="14.125" style="14" customWidth="1"/>
    <col min="4089" max="4089" width="16.625" style="14" customWidth="1"/>
    <col min="4090" max="4090" width="19" style="14" customWidth="1"/>
    <col min="4091" max="4091" width="16.75" style="14" customWidth="1"/>
    <col min="4092" max="4092" width="11.875" style="14" customWidth="1"/>
    <col min="4093" max="4325" width="9" style="14"/>
    <col min="4326" max="4326" width="15.5" style="14" customWidth="1"/>
    <col min="4327" max="4327" width="16.25" style="14" customWidth="1"/>
    <col min="4328" max="4328" width="9.625" style="14" customWidth="1"/>
    <col min="4329" max="4330" width="9.5" style="14" customWidth="1"/>
    <col min="4331" max="4332" width="10.125" style="14" customWidth="1"/>
    <col min="4333" max="4335" width="9.625" style="14" customWidth="1"/>
    <col min="4336" max="4336" width="14.125" style="14" customWidth="1"/>
    <col min="4337" max="4339" width="12.5" style="14" customWidth="1"/>
    <col min="4340" max="4340" width="13.75" style="14" customWidth="1"/>
    <col min="4341" max="4341" width="11.875" style="14" customWidth="1"/>
    <col min="4342" max="4342" width="12.25" style="14" customWidth="1"/>
    <col min="4343" max="4343" width="11.5" style="14" customWidth="1"/>
    <col min="4344" max="4344" width="14.125" style="14" customWidth="1"/>
    <col min="4345" max="4345" width="16.625" style="14" customWidth="1"/>
    <col min="4346" max="4346" width="19" style="14" customWidth="1"/>
    <col min="4347" max="4347" width="16.75" style="14" customWidth="1"/>
    <col min="4348" max="4348" width="11.875" style="14" customWidth="1"/>
    <col min="4349" max="4581" width="9" style="14"/>
    <col min="4582" max="4582" width="15.5" style="14" customWidth="1"/>
    <col min="4583" max="4583" width="16.25" style="14" customWidth="1"/>
    <col min="4584" max="4584" width="9.625" style="14" customWidth="1"/>
    <col min="4585" max="4586" width="9.5" style="14" customWidth="1"/>
    <col min="4587" max="4588" width="10.125" style="14" customWidth="1"/>
    <col min="4589" max="4591" width="9.625" style="14" customWidth="1"/>
    <col min="4592" max="4592" width="14.125" style="14" customWidth="1"/>
    <col min="4593" max="4595" width="12.5" style="14" customWidth="1"/>
    <col min="4596" max="4596" width="13.75" style="14" customWidth="1"/>
    <col min="4597" max="4597" width="11.875" style="14" customWidth="1"/>
    <col min="4598" max="4598" width="12.25" style="14" customWidth="1"/>
    <col min="4599" max="4599" width="11.5" style="14" customWidth="1"/>
    <col min="4600" max="4600" width="14.125" style="14" customWidth="1"/>
    <col min="4601" max="4601" width="16.625" style="14" customWidth="1"/>
    <col min="4602" max="4602" width="19" style="14" customWidth="1"/>
    <col min="4603" max="4603" width="16.75" style="14" customWidth="1"/>
    <col min="4604" max="4604" width="11.875" style="14" customWidth="1"/>
    <col min="4605" max="4837" width="9" style="14"/>
    <col min="4838" max="4838" width="15.5" style="14" customWidth="1"/>
    <col min="4839" max="4839" width="16.25" style="14" customWidth="1"/>
    <col min="4840" max="4840" width="9.625" style="14" customWidth="1"/>
    <col min="4841" max="4842" width="9.5" style="14" customWidth="1"/>
    <col min="4843" max="4844" width="10.125" style="14" customWidth="1"/>
    <col min="4845" max="4847" width="9.625" style="14" customWidth="1"/>
    <col min="4848" max="4848" width="14.125" style="14" customWidth="1"/>
    <col min="4849" max="4851" width="12.5" style="14" customWidth="1"/>
    <col min="4852" max="4852" width="13.75" style="14" customWidth="1"/>
    <col min="4853" max="4853" width="11.875" style="14" customWidth="1"/>
    <col min="4854" max="4854" width="12.25" style="14" customWidth="1"/>
    <col min="4855" max="4855" width="11.5" style="14" customWidth="1"/>
    <col min="4856" max="4856" width="14.125" style="14" customWidth="1"/>
    <col min="4857" max="4857" width="16.625" style="14" customWidth="1"/>
    <col min="4858" max="4858" width="19" style="14" customWidth="1"/>
    <col min="4859" max="4859" width="16.75" style="14" customWidth="1"/>
    <col min="4860" max="4860" width="11.875" style="14" customWidth="1"/>
    <col min="4861" max="5093" width="9" style="14"/>
    <col min="5094" max="5094" width="15.5" style="14" customWidth="1"/>
    <col min="5095" max="5095" width="16.25" style="14" customWidth="1"/>
    <col min="5096" max="5096" width="9.625" style="14" customWidth="1"/>
    <col min="5097" max="5098" width="9.5" style="14" customWidth="1"/>
    <col min="5099" max="5100" width="10.125" style="14" customWidth="1"/>
    <col min="5101" max="5103" width="9.625" style="14" customWidth="1"/>
    <col min="5104" max="5104" width="14.125" style="14" customWidth="1"/>
    <col min="5105" max="5107" width="12.5" style="14" customWidth="1"/>
    <col min="5108" max="5108" width="13.75" style="14" customWidth="1"/>
    <col min="5109" max="5109" width="11.875" style="14" customWidth="1"/>
    <col min="5110" max="5110" width="12.25" style="14" customWidth="1"/>
    <col min="5111" max="5111" width="11.5" style="14" customWidth="1"/>
    <col min="5112" max="5112" width="14.125" style="14" customWidth="1"/>
    <col min="5113" max="5113" width="16.625" style="14" customWidth="1"/>
    <col min="5114" max="5114" width="19" style="14" customWidth="1"/>
    <col min="5115" max="5115" width="16.75" style="14" customWidth="1"/>
    <col min="5116" max="5116" width="11.875" style="14" customWidth="1"/>
    <col min="5117" max="5349" width="9" style="14"/>
    <col min="5350" max="5350" width="15.5" style="14" customWidth="1"/>
    <col min="5351" max="5351" width="16.25" style="14" customWidth="1"/>
    <col min="5352" max="5352" width="9.625" style="14" customWidth="1"/>
    <col min="5353" max="5354" width="9.5" style="14" customWidth="1"/>
    <col min="5355" max="5356" width="10.125" style="14" customWidth="1"/>
    <col min="5357" max="5359" width="9.625" style="14" customWidth="1"/>
    <col min="5360" max="5360" width="14.125" style="14" customWidth="1"/>
    <col min="5361" max="5363" width="12.5" style="14" customWidth="1"/>
    <col min="5364" max="5364" width="13.75" style="14" customWidth="1"/>
    <col min="5365" max="5365" width="11.875" style="14" customWidth="1"/>
    <col min="5366" max="5366" width="12.25" style="14" customWidth="1"/>
    <col min="5367" max="5367" width="11.5" style="14" customWidth="1"/>
    <col min="5368" max="5368" width="14.125" style="14" customWidth="1"/>
    <col min="5369" max="5369" width="16.625" style="14" customWidth="1"/>
    <col min="5370" max="5370" width="19" style="14" customWidth="1"/>
    <col min="5371" max="5371" width="16.75" style="14" customWidth="1"/>
    <col min="5372" max="5372" width="11.875" style="14" customWidth="1"/>
    <col min="5373" max="5605" width="9" style="14"/>
    <col min="5606" max="5606" width="15.5" style="14" customWidth="1"/>
    <col min="5607" max="5607" width="16.25" style="14" customWidth="1"/>
    <col min="5608" max="5608" width="9.625" style="14" customWidth="1"/>
    <col min="5609" max="5610" width="9.5" style="14" customWidth="1"/>
    <col min="5611" max="5612" width="10.125" style="14" customWidth="1"/>
    <col min="5613" max="5615" width="9.625" style="14" customWidth="1"/>
    <col min="5616" max="5616" width="14.125" style="14" customWidth="1"/>
    <col min="5617" max="5619" width="12.5" style="14" customWidth="1"/>
    <col min="5620" max="5620" width="13.75" style="14" customWidth="1"/>
    <col min="5621" max="5621" width="11.875" style="14" customWidth="1"/>
    <col min="5622" max="5622" width="12.25" style="14" customWidth="1"/>
    <col min="5623" max="5623" width="11.5" style="14" customWidth="1"/>
    <col min="5624" max="5624" width="14.125" style="14" customWidth="1"/>
    <col min="5625" max="5625" width="16.625" style="14" customWidth="1"/>
    <col min="5626" max="5626" width="19" style="14" customWidth="1"/>
    <col min="5627" max="5627" width="16.75" style="14" customWidth="1"/>
    <col min="5628" max="5628" width="11.875" style="14" customWidth="1"/>
    <col min="5629" max="5861" width="9" style="14"/>
    <col min="5862" max="5862" width="15.5" style="14" customWidth="1"/>
    <col min="5863" max="5863" width="16.25" style="14" customWidth="1"/>
    <col min="5864" max="5864" width="9.625" style="14" customWidth="1"/>
    <col min="5865" max="5866" width="9.5" style="14" customWidth="1"/>
    <col min="5867" max="5868" width="10.125" style="14" customWidth="1"/>
    <col min="5869" max="5871" width="9.625" style="14" customWidth="1"/>
    <col min="5872" max="5872" width="14.125" style="14" customWidth="1"/>
    <col min="5873" max="5875" width="12.5" style="14" customWidth="1"/>
    <col min="5876" max="5876" width="13.75" style="14" customWidth="1"/>
    <col min="5877" max="5877" width="11.875" style="14" customWidth="1"/>
    <col min="5878" max="5878" width="12.25" style="14" customWidth="1"/>
    <col min="5879" max="5879" width="11.5" style="14" customWidth="1"/>
    <col min="5880" max="5880" width="14.125" style="14" customWidth="1"/>
    <col min="5881" max="5881" width="16.625" style="14" customWidth="1"/>
    <col min="5882" max="5882" width="19" style="14" customWidth="1"/>
    <col min="5883" max="5883" width="16.75" style="14" customWidth="1"/>
    <col min="5884" max="5884" width="11.875" style="14" customWidth="1"/>
    <col min="5885" max="6117" width="9" style="14"/>
    <col min="6118" max="6118" width="15.5" style="14" customWidth="1"/>
    <col min="6119" max="6119" width="16.25" style="14" customWidth="1"/>
    <col min="6120" max="6120" width="9.625" style="14" customWidth="1"/>
    <col min="6121" max="6122" width="9.5" style="14" customWidth="1"/>
    <col min="6123" max="6124" width="10.125" style="14" customWidth="1"/>
    <col min="6125" max="6127" width="9.625" style="14" customWidth="1"/>
    <col min="6128" max="6128" width="14.125" style="14" customWidth="1"/>
    <col min="6129" max="6131" width="12.5" style="14" customWidth="1"/>
    <col min="6132" max="6132" width="13.75" style="14" customWidth="1"/>
    <col min="6133" max="6133" width="11.875" style="14" customWidth="1"/>
    <col min="6134" max="6134" width="12.25" style="14" customWidth="1"/>
    <col min="6135" max="6135" width="11.5" style="14" customWidth="1"/>
    <col min="6136" max="6136" width="14.125" style="14" customWidth="1"/>
    <col min="6137" max="6137" width="16.625" style="14" customWidth="1"/>
    <col min="6138" max="6138" width="19" style="14" customWidth="1"/>
    <col min="6139" max="6139" width="16.75" style="14" customWidth="1"/>
    <col min="6140" max="6140" width="11.875" style="14" customWidth="1"/>
    <col min="6141" max="6373" width="9" style="14"/>
    <col min="6374" max="6374" width="15.5" style="14" customWidth="1"/>
    <col min="6375" max="6375" width="16.25" style="14" customWidth="1"/>
    <col min="6376" max="6376" width="9.625" style="14" customWidth="1"/>
    <col min="6377" max="6378" width="9.5" style="14" customWidth="1"/>
    <col min="6379" max="6380" width="10.125" style="14" customWidth="1"/>
    <col min="6381" max="6383" width="9.625" style="14" customWidth="1"/>
    <col min="6384" max="6384" width="14.125" style="14" customWidth="1"/>
    <col min="6385" max="6387" width="12.5" style="14" customWidth="1"/>
    <col min="6388" max="6388" width="13.75" style="14" customWidth="1"/>
    <col min="6389" max="6389" width="11.875" style="14" customWidth="1"/>
    <col min="6390" max="6390" width="12.25" style="14" customWidth="1"/>
    <col min="6391" max="6391" width="11.5" style="14" customWidth="1"/>
    <col min="6392" max="6392" width="14.125" style="14" customWidth="1"/>
    <col min="6393" max="6393" width="16.625" style="14" customWidth="1"/>
    <col min="6394" max="6394" width="19" style="14" customWidth="1"/>
    <col min="6395" max="6395" width="16.75" style="14" customWidth="1"/>
    <col min="6396" max="6396" width="11.875" style="14" customWidth="1"/>
    <col min="6397" max="6629" width="9" style="14"/>
    <col min="6630" max="6630" width="15.5" style="14" customWidth="1"/>
    <col min="6631" max="6631" width="16.25" style="14" customWidth="1"/>
    <col min="6632" max="6632" width="9.625" style="14" customWidth="1"/>
    <col min="6633" max="6634" width="9.5" style="14" customWidth="1"/>
    <col min="6635" max="6636" width="10.125" style="14" customWidth="1"/>
    <col min="6637" max="6639" width="9.625" style="14" customWidth="1"/>
    <col min="6640" max="6640" width="14.125" style="14" customWidth="1"/>
    <col min="6641" max="6643" width="12.5" style="14" customWidth="1"/>
    <col min="6644" max="6644" width="13.75" style="14" customWidth="1"/>
    <col min="6645" max="6645" width="11.875" style="14" customWidth="1"/>
    <col min="6646" max="6646" width="12.25" style="14" customWidth="1"/>
    <col min="6647" max="6647" width="11.5" style="14" customWidth="1"/>
    <col min="6648" max="6648" width="14.125" style="14" customWidth="1"/>
    <col min="6649" max="6649" width="16.625" style="14" customWidth="1"/>
    <col min="6650" max="6650" width="19" style="14" customWidth="1"/>
    <col min="6651" max="6651" width="16.75" style="14" customWidth="1"/>
    <col min="6652" max="6652" width="11.875" style="14" customWidth="1"/>
    <col min="6653" max="6885" width="9" style="14"/>
    <col min="6886" max="6886" width="15.5" style="14" customWidth="1"/>
    <col min="6887" max="6887" width="16.25" style="14" customWidth="1"/>
    <col min="6888" max="6888" width="9.625" style="14" customWidth="1"/>
    <col min="6889" max="6890" width="9.5" style="14" customWidth="1"/>
    <col min="6891" max="6892" width="10.125" style="14" customWidth="1"/>
    <col min="6893" max="6895" width="9.625" style="14" customWidth="1"/>
    <col min="6896" max="6896" width="14.125" style="14" customWidth="1"/>
    <col min="6897" max="6899" width="12.5" style="14" customWidth="1"/>
    <col min="6900" max="6900" width="13.75" style="14" customWidth="1"/>
    <col min="6901" max="6901" width="11.875" style="14" customWidth="1"/>
    <col min="6902" max="6902" width="12.25" style="14" customWidth="1"/>
    <col min="6903" max="6903" width="11.5" style="14" customWidth="1"/>
    <col min="6904" max="6904" width="14.125" style="14" customWidth="1"/>
    <col min="6905" max="6905" width="16.625" style="14" customWidth="1"/>
    <col min="6906" max="6906" width="19" style="14" customWidth="1"/>
    <col min="6907" max="6907" width="16.75" style="14" customWidth="1"/>
    <col min="6908" max="6908" width="11.875" style="14" customWidth="1"/>
    <col min="6909" max="7141" width="9" style="14"/>
    <col min="7142" max="7142" width="15.5" style="14" customWidth="1"/>
    <col min="7143" max="7143" width="16.25" style="14" customWidth="1"/>
    <col min="7144" max="7144" width="9.625" style="14" customWidth="1"/>
    <col min="7145" max="7146" width="9.5" style="14" customWidth="1"/>
    <col min="7147" max="7148" width="10.125" style="14" customWidth="1"/>
    <col min="7149" max="7151" width="9.625" style="14" customWidth="1"/>
    <col min="7152" max="7152" width="14.125" style="14" customWidth="1"/>
    <col min="7153" max="7155" width="12.5" style="14" customWidth="1"/>
    <col min="7156" max="7156" width="13.75" style="14" customWidth="1"/>
    <col min="7157" max="7157" width="11.875" style="14" customWidth="1"/>
    <col min="7158" max="7158" width="12.25" style="14" customWidth="1"/>
    <col min="7159" max="7159" width="11.5" style="14" customWidth="1"/>
    <col min="7160" max="7160" width="14.125" style="14" customWidth="1"/>
    <col min="7161" max="7161" width="16.625" style="14" customWidth="1"/>
    <col min="7162" max="7162" width="19" style="14" customWidth="1"/>
    <col min="7163" max="7163" width="16.75" style="14" customWidth="1"/>
    <col min="7164" max="7164" width="11.875" style="14" customWidth="1"/>
    <col min="7165" max="7397" width="9" style="14"/>
    <col min="7398" max="7398" width="15.5" style="14" customWidth="1"/>
    <col min="7399" max="7399" width="16.25" style="14" customWidth="1"/>
    <col min="7400" max="7400" width="9.625" style="14" customWidth="1"/>
    <col min="7401" max="7402" width="9.5" style="14" customWidth="1"/>
    <col min="7403" max="7404" width="10.125" style="14" customWidth="1"/>
    <col min="7405" max="7407" width="9.625" style="14" customWidth="1"/>
    <col min="7408" max="7408" width="14.125" style="14" customWidth="1"/>
    <col min="7409" max="7411" width="12.5" style="14" customWidth="1"/>
    <col min="7412" max="7412" width="13.75" style="14" customWidth="1"/>
    <col min="7413" max="7413" width="11.875" style="14" customWidth="1"/>
    <col min="7414" max="7414" width="12.25" style="14" customWidth="1"/>
    <col min="7415" max="7415" width="11.5" style="14" customWidth="1"/>
    <col min="7416" max="7416" width="14.125" style="14" customWidth="1"/>
    <col min="7417" max="7417" width="16.625" style="14" customWidth="1"/>
    <col min="7418" max="7418" width="19" style="14" customWidth="1"/>
    <col min="7419" max="7419" width="16.75" style="14" customWidth="1"/>
    <col min="7420" max="7420" width="11.875" style="14" customWidth="1"/>
    <col min="7421" max="7653" width="9" style="14"/>
    <col min="7654" max="7654" width="15.5" style="14" customWidth="1"/>
    <col min="7655" max="7655" width="16.25" style="14" customWidth="1"/>
    <col min="7656" max="7656" width="9.625" style="14" customWidth="1"/>
    <col min="7657" max="7658" width="9.5" style="14" customWidth="1"/>
    <col min="7659" max="7660" width="10.125" style="14" customWidth="1"/>
    <col min="7661" max="7663" width="9.625" style="14" customWidth="1"/>
    <col min="7664" max="7664" width="14.125" style="14" customWidth="1"/>
    <col min="7665" max="7667" width="12.5" style="14" customWidth="1"/>
    <col min="7668" max="7668" width="13.75" style="14" customWidth="1"/>
    <col min="7669" max="7669" width="11.875" style="14" customWidth="1"/>
    <col min="7670" max="7670" width="12.25" style="14" customWidth="1"/>
    <col min="7671" max="7671" width="11.5" style="14" customWidth="1"/>
    <col min="7672" max="7672" width="14.125" style="14" customWidth="1"/>
    <col min="7673" max="7673" width="16.625" style="14" customWidth="1"/>
    <col min="7674" max="7674" width="19" style="14" customWidth="1"/>
    <col min="7675" max="7675" width="16.75" style="14" customWidth="1"/>
    <col min="7676" max="7676" width="11.875" style="14" customWidth="1"/>
    <col min="7677" max="7909" width="9" style="14"/>
    <col min="7910" max="7910" width="15.5" style="14" customWidth="1"/>
    <col min="7911" max="7911" width="16.25" style="14" customWidth="1"/>
    <col min="7912" max="7912" width="9.625" style="14" customWidth="1"/>
    <col min="7913" max="7914" width="9.5" style="14" customWidth="1"/>
    <col min="7915" max="7916" width="10.125" style="14" customWidth="1"/>
    <col min="7917" max="7919" width="9.625" style="14" customWidth="1"/>
    <col min="7920" max="7920" width="14.125" style="14" customWidth="1"/>
    <col min="7921" max="7923" width="12.5" style="14" customWidth="1"/>
    <col min="7924" max="7924" width="13.75" style="14" customWidth="1"/>
    <col min="7925" max="7925" width="11.875" style="14" customWidth="1"/>
    <col min="7926" max="7926" width="12.25" style="14" customWidth="1"/>
    <col min="7927" max="7927" width="11.5" style="14" customWidth="1"/>
    <col min="7928" max="7928" width="14.125" style="14" customWidth="1"/>
    <col min="7929" max="7929" width="16.625" style="14" customWidth="1"/>
    <col min="7930" max="7930" width="19" style="14" customWidth="1"/>
    <col min="7931" max="7931" width="16.75" style="14" customWidth="1"/>
    <col min="7932" max="7932" width="11.875" style="14" customWidth="1"/>
    <col min="7933" max="8165" width="9" style="14"/>
    <col min="8166" max="8166" width="15.5" style="14" customWidth="1"/>
    <col min="8167" max="8167" width="16.25" style="14" customWidth="1"/>
    <col min="8168" max="8168" width="9.625" style="14" customWidth="1"/>
    <col min="8169" max="8170" width="9.5" style="14" customWidth="1"/>
    <col min="8171" max="8172" width="10.125" style="14" customWidth="1"/>
    <col min="8173" max="8175" width="9.625" style="14" customWidth="1"/>
    <col min="8176" max="8176" width="14.125" style="14" customWidth="1"/>
    <col min="8177" max="8179" width="12.5" style="14" customWidth="1"/>
    <col min="8180" max="8180" width="13.75" style="14" customWidth="1"/>
    <col min="8181" max="8181" width="11.875" style="14" customWidth="1"/>
    <col min="8182" max="8182" width="12.25" style="14" customWidth="1"/>
    <col min="8183" max="8183" width="11.5" style="14" customWidth="1"/>
    <col min="8184" max="8184" width="14.125" style="14" customWidth="1"/>
    <col min="8185" max="8185" width="16.625" style="14" customWidth="1"/>
    <col min="8186" max="8186" width="19" style="14" customWidth="1"/>
    <col min="8187" max="8187" width="16.75" style="14" customWidth="1"/>
    <col min="8188" max="8188" width="11.875" style="14" customWidth="1"/>
    <col min="8189" max="8421" width="9" style="14"/>
    <col min="8422" max="8422" width="15.5" style="14" customWidth="1"/>
    <col min="8423" max="8423" width="16.25" style="14" customWidth="1"/>
    <col min="8424" max="8424" width="9.625" style="14" customWidth="1"/>
    <col min="8425" max="8426" width="9.5" style="14" customWidth="1"/>
    <col min="8427" max="8428" width="10.125" style="14" customWidth="1"/>
    <col min="8429" max="8431" width="9.625" style="14" customWidth="1"/>
    <col min="8432" max="8432" width="14.125" style="14" customWidth="1"/>
    <col min="8433" max="8435" width="12.5" style="14" customWidth="1"/>
    <col min="8436" max="8436" width="13.75" style="14" customWidth="1"/>
    <col min="8437" max="8437" width="11.875" style="14" customWidth="1"/>
    <col min="8438" max="8438" width="12.25" style="14" customWidth="1"/>
    <col min="8439" max="8439" width="11.5" style="14" customWidth="1"/>
    <col min="8440" max="8440" width="14.125" style="14" customWidth="1"/>
    <col min="8441" max="8441" width="16.625" style="14" customWidth="1"/>
    <col min="8442" max="8442" width="19" style="14" customWidth="1"/>
    <col min="8443" max="8443" width="16.75" style="14" customWidth="1"/>
    <col min="8444" max="8444" width="11.875" style="14" customWidth="1"/>
    <col min="8445" max="8677" width="9" style="14"/>
    <col min="8678" max="8678" width="15.5" style="14" customWidth="1"/>
    <col min="8679" max="8679" width="16.25" style="14" customWidth="1"/>
    <col min="8680" max="8680" width="9.625" style="14" customWidth="1"/>
    <col min="8681" max="8682" width="9.5" style="14" customWidth="1"/>
    <col min="8683" max="8684" width="10.125" style="14" customWidth="1"/>
    <col min="8685" max="8687" width="9.625" style="14" customWidth="1"/>
    <col min="8688" max="8688" width="14.125" style="14" customWidth="1"/>
    <col min="8689" max="8691" width="12.5" style="14" customWidth="1"/>
    <col min="8692" max="8692" width="13.75" style="14" customWidth="1"/>
    <col min="8693" max="8693" width="11.875" style="14" customWidth="1"/>
    <col min="8694" max="8694" width="12.25" style="14" customWidth="1"/>
    <col min="8695" max="8695" width="11.5" style="14" customWidth="1"/>
    <col min="8696" max="8696" width="14.125" style="14" customWidth="1"/>
    <col min="8697" max="8697" width="16.625" style="14" customWidth="1"/>
    <col min="8698" max="8698" width="19" style="14" customWidth="1"/>
    <col min="8699" max="8699" width="16.75" style="14" customWidth="1"/>
    <col min="8700" max="8700" width="11.875" style="14" customWidth="1"/>
    <col min="8701" max="8933" width="9" style="14"/>
    <col min="8934" max="8934" width="15.5" style="14" customWidth="1"/>
    <col min="8935" max="8935" width="16.25" style="14" customWidth="1"/>
    <col min="8936" max="8936" width="9.625" style="14" customWidth="1"/>
    <col min="8937" max="8938" width="9.5" style="14" customWidth="1"/>
    <col min="8939" max="8940" width="10.125" style="14" customWidth="1"/>
    <col min="8941" max="8943" width="9.625" style="14" customWidth="1"/>
    <col min="8944" max="8944" width="14.125" style="14" customWidth="1"/>
    <col min="8945" max="8947" width="12.5" style="14" customWidth="1"/>
    <col min="8948" max="8948" width="13.75" style="14" customWidth="1"/>
    <col min="8949" max="8949" width="11.875" style="14" customWidth="1"/>
    <col min="8950" max="8950" width="12.25" style="14" customWidth="1"/>
    <col min="8951" max="8951" width="11.5" style="14" customWidth="1"/>
    <col min="8952" max="8952" width="14.125" style="14" customWidth="1"/>
    <col min="8953" max="8953" width="16.625" style="14" customWidth="1"/>
    <col min="8954" max="8954" width="19" style="14" customWidth="1"/>
    <col min="8955" max="8955" width="16.75" style="14" customWidth="1"/>
    <col min="8956" max="8956" width="11.875" style="14" customWidth="1"/>
    <col min="8957" max="9189" width="9" style="14"/>
    <col min="9190" max="9190" width="15.5" style="14" customWidth="1"/>
    <col min="9191" max="9191" width="16.25" style="14" customWidth="1"/>
    <col min="9192" max="9192" width="9.625" style="14" customWidth="1"/>
    <col min="9193" max="9194" width="9.5" style="14" customWidth="1"/>
    <col min="9195" max="9196" width="10.125" style="14" customWidth="1"/>
    <col min="9197" max="9199" width="9.625" style="14" customWidth="1"/>
    <col min="9200" max="9200" width="14.125" style="14" customWidth="1"/>
    <col min="9201" max="9203" width="12.5" style="14" customWidth="1"/>
    <col min="9204" max="9204" width="13.75" style="14" customWidth="1"/>
    <col min="9205" max="9205" width="11.875" style="14" customWidth="1"/>
    <col min="9206" max="9206" width="12.25" style="14" customWidth="1"/>
    <col min="9207" max="9207" width="11.5" style="14" customWidth="1"/>
    <col min="9208" max="9208" width="14.125" style="14" customWidth="1"/>
    <col min="9209" max="9209" width="16.625" style="14" customWidth="1"/>
    <col min="9210" max="9210" width="19" style="14" customWidth="1"/>
    <col min="9211" max="9211" width="16.75" style="14" customWidth="1"/>
    <col min="9212" max="9212" width="11.875" style="14" customWidth="1"/>
    <col min="9213" max="9445" width="9" style="14"/>
    <col min="9446" max="9446" width="15.5" style="14" customWidth="1"/>
    <col min="9447" max="9447" width="16.25" style="14" customWidth="1"/>
    <col min="9448" max="9448" width="9.625" style="14" customWidth="1"/>
    <col min="9449" max="9450" width="9.5" style="14" customWidth="1"/>
    <col min="9451" max="9452" width="10.125" style="14" customWidth="1"/>
    <col min="9453" max="9455" width="9.625" style="14" customWidth="1"/>
    <col min="9456" max="9456" width="14.125" style="14" customWidth="1"/>
    <col min="9457" max="9459" width="12.5" style="14" customWidth="1"/>
    <col min="9460" max="9460" width="13.75" style="14" customWidth="1"/>
    <col min="9461" max="9461" width="11.875" style="14" customWidth="1"/>
    <col min="9462" max="9462" width="12.25" style="14" customWidth="1"/>
    <col min="9463" max="9463" width="11.5" style="14" customWidth="1"/>
    <col min="9464" max="9464" width="14.125" style="14" customWidth="1"/>
    <col min="9465" max="9465" width="16.625" style="14" customWidth="1"/>
    <col min="9466" max="9466" width="19" style="14" customWidth="1"/>
    <col min="9467" max="9467" width="16.75" style="14" customWidth="1"/>
    <col min="9468" max="9468" width="11.875" style="14" customWidth="1"/>
    <col min="9469" max="9701" width="9" style="14"/>
    <col min="9702" max="9702" width="15.5" style="14" customWidth="1"/>
    <col min="9703" max="9703" width="16.25" style="14" customWidth="1"/>
    <col min="9704" max="9704" width="9.625" style="14" customWidth="1"/>
    <col min="9705" max="9706" width="9.5" style="14" customWidth="1"/>
    <col min="9707" max="9708" width="10.125" style="14" customWidth="1"/>
    <col min="9709" max="9711" width="9.625" style="14" customWidth="1"/>
    <col min="9712" max="9712" width="14.125" style="14" customWidth="1"/>
    <col min="9713" max="9715" width="12.5" style="14" customWidth="1"/>
    <col min="9716" max="9716" width="13.75" style="14" customWidth="1"/>
    <col min="9717" max="9717" width="11.875" style="14" customWidth="1"/>
    <col min="9718" max="9718" width="12.25" style="14" customWidth="1"/>
    <col min="9719" max="9719" width="11.5" style="14" customWidth="1"/>
    <col min="9720" max="9720" width="14.125" style="14" customWidth="1"/>
    <col min="9721" max="9721" width="16.625" style="14" customWidth="1"/>
    <col min="9722" max="9722" width="19" style="14" customWidth="1"/>
    <col min="9723" max="9723" width="16.75" style="14" customWidth="1"/>
    <col min="9724" max="9724" width="11.875" style="14" customWidth="1"/>
    <col min="9725" max="9957" width="9" style="14"/>
    <col min="9958" max="9958" width="15.5" style="14" customWidth="1"/>
    <col min="9959" max="9959" width="16.25" style="14" customWidth="1"/>
    <col min="9960" max="9960" width="9.625" style="14" customWidth="1"/>
    <col min="9961" max="9962" width="9.5" style="14" customWidth="1"/>
    <col min="9963" max="9964" width="10.125" style="14" customWidth="1"/>
    <col min="9965" max="9967" width="9.625" style="14" customWidth="1"/>
    <col min="9968" max="9968" width="14.125" style="14" customWidth="1"/>
    <col min="9969" max="9971" width="12.5" style="14" customWidth="1"/>
    <col min="9972" max="9972" width="13.75" style="14" customWidth="1"/>
    <col min="9973" max="9973" width="11.875" style="14" customWidth="1"/>
    <col min="9974" max="9974" width="12.25" style="14" customWidth="1"/>
    <col min="9975" max="9975" width="11.5" style="14" customWidth="1"/>
    <col min="9976" max="9976" width="14.125" style="14" customWidth="1"/>
    <col min="9977" max="9977" width="16.625" style="14" customWidth="1"/>
    <col min="9978" max="9978" width="19" style="14" customWidth="1"/>
    <col min="9979" max="9979" width="16.75" style="14" customWidth="1"/>
    <col min="9980" max="9980" width="11.875" style="14" customWidth="1"/>
    <col min="9981" max="10213" width="9" style="14"/>
    <col min="10214" max="10214" width="15.5" style="14" customWidth="1"/>
    <col min="10215" max="10215" width="16.25" style="14" customWidth="1"/>
    <col min="10216" max="10216" width="9.625" style="14" customWidth="1"/>
    <col min="10217" max="10218" width="9.5" style="14" customWidth="1"/>
    <col min="10219" max="10220" width="10.125" style="14" customWidth="1"/>
    <col min="10221" max="10223" width="9.625" style="14" customWidth="1"/>
    <col min="10224" max="10224" width="14.125" style="14" customWidth="1"/>
    <col min="10225" max="10227" width="12.5" style="14" customWidth="1"/>
    <col min="10228" max="10228" width="13.75" style="14" customWidth="1"/>
    <col min="10229" max="10229" width="11.875" style="14" customWidth="1"/>
    <col min="10230" max="10230" width="12.25" style="14" customWidth="1"/>
    <col min="10231" max="10231" width="11.5" style="14" customWidth="1"/>
    <col min="10232" max="10232" width="14.125" style="14" customWidth="1"/>
    <col min="10233" max="10233" width="16.625" style="14" customWidth="1"/>
    <col min="10234" max="10234" width="19" style="14" customWidth="1"/>
    <col min="10235" max="10235" width="16.75" style="14" customWidth="1"/>
    <col min="10236" max="10236" width="11.875" style="14" customWidth="1"/>
    <col min="10237" max="10469" width="9" style="14"/>
    <col min="10470" max="10470" width="15.5" style="14" customWidth="1"/>
    <col min="10471" max="10471" width="16.25" style="14" customWidth="1"/>
    <col min="10472" max="10472" width="9.625" style="14" customWidth="1"/>
    <col min="10473" max="10474" width="9.5" style="14" customWidth="1"/>
    <col min="10475" max="10476" width="10.125" style="14" customWidth="1"/>
    <col min="10477" max="10479" width="9.625" style="14" customWidth="1"/>
    <col min="10480" max="10480" width="14.125" style="14" customWidth="1"/>
    <col min="10481" max="10483" width="12.5" style="14" customWidth="1"/>
    <col min="10484" max="10484" width="13.75" style="14" customWidth="1"/>
    <col min="10485" max="10485" width="11.875" style="14" customWidth="1"/>
    <col min="10486" max="10486" width="12.25" style="14" customWidth="1"/>
    <col min="10487" max="10487" width="11.5" style="14" customWidth="1"/>
    <col min="10488" max="10488" width="14.125" style="14" customWidth="1"/>
    <col min="10489" max="10489" width="16.625" style="14" customWidth="1"/>
    <col min="10490" max="10490" width="19" style="14" customWidth="1"/>
    <col min="10491" max="10491" width="16.75" style="14" customWidth="1"/>
    <col min="10492" max="10492" width="11.875" style="14" customWidth="1"/>
    <col min="10493" max="10725" width="9" style="14"/>
    <col min="10726" max="10726" width="15.5" style="14" customWidth="1"/>
    <col min="10727" max="10727" width="16.25" style="14" customWidth="1"/>
    <col min="10728" max="10728" width="9.625" style="14" customWidth="1"/>
    <col min="10729" max="10730" width="9.5" style="14" customWidth="1"/>
    <col min="10731" max="10732" width="10.125" style="14" customWidth="1"/>
    <col min="10733" max="10735" width="9.625" style="14" customWidth="1"/>
    <col min="10736" max="10736" width="14.125" style="14" customWidth="1"/>
    <col min="10737" max="10739" width="12.5" style="14" customWidth="1"/>
    <col min="10740" max="10740" width="13.75" style="14" customWidth="1"/>
    <col min="10741" max="10741" width="11.875" style="14" customWidth="1"/>
    <col min="10742" max="10742" width="12.25" style="14" customWidth="1"/>
    <col min="10743" max="10743" width="11.5" style="14" customWidth="1"/>
    <col min="10744" max="10744" width="14.125" style="14" customWidth="1"/>
    <col min="10745" max="10745" width="16.625" style="14" customWidth="1"/>
    <col min="10746" max="10746" width="19" style="14" customWidth="1"/>
    <col min="10747" max="10747" width="16.75" style="14" customWidth="1"/>
    <col min="10748" max="10748" width="11.875" style="14" customWidth="1"/>
    <col min="10749" max="10981" width="9" style="14"/>
    <col min="10982" max="10982" width="15.5" style="14" customWidth="1"/>
    <col min="10983" max="10983" width="16.25" style="14" customWidth="1"/>
    <col min="10984" max="10984" width="9.625" style="14" customWidth="1"/>
    <col min="10985" max="10986" width="9.5" style="14" customWidth="1"/>
    <col min="10987" max="10988" width="10.125" style="14" customWidth="1"/>
    <col min="10989" max="10991" width="9.625" style="14" customWidth="1"/>
    <col min="10992" max="10992" width="14.125" style="14" customWidth="1"/>
    <col min="10993" max="10995" width="12.5" style="14" customWidth="1"/>
    <col min="10996" max="10996" width="13.75" style="14" customWidth="1"/>
    <col min="10997" max="10997" width="11.875" style="14" customWidth="1"/>
    <col min="10998" max="10998" width="12.25" style="14" customWidth="1"/>
    <col min="10999" max="10999" width="11.5" style="14" customWidth="1"/>
    <col min="11000" max="11000" width="14.125" style="14" customWidth="1"/>
    <col min="11001" max="11001" width="16.625" style="14" customWidth="1"/>
    <col min="11002" max="11002" width="19" style="14" customWidth="1"/>
    <col min="11003" max="11003" width="16.75" style="14" customWidth="1"/>
    <col min="11004" max="11004" width="11.875" style="14" customWidth="1"/>
    <col min="11005" max="11237" width="9" style="14"/>
    <col min="11238" max="11238" width="15.5" style="14" customWidth="1"/>
    <col min="11239" max="11239" width="16.25" style="14" customWidth="1"/>
    <col min="11240" max="11240" width="9.625" style="14" customWidth="1"/>
    <col min="11241" max="11242" width="9.5" style="14" customWidth="1"/>
    <col min="11243" max="11244" width="10.125" style="14" customWidth="1"/>
    <col min="11245" max="11247" width="9.625" style="14" customWidth="1"/>
    <col min="11248" max="11248" width="14.125" style="14" customWidth="1"/>
    <col min="11249" max="11251" width="12.5" style="14" customWidth="1"/>
    <col min="11252" max="11252" width="13.75" style="14" customWidth="1"/>
    <col min="11253" max="11253" width="11.875" style="14" customWidth="1"/>
    <col min="11254" max="11254" width="12.25" style="14" customWidth="1"/>
    <col min="11255" max="11255" width="11.5" style="14" customWidth="1"/>
    <col min="11256" max="11256" width="14.125" style="14" customWidth="1"/>
    <col min="11257" max="11257" width="16.625" style="14" customWidth="1"/>
    <col min="11258" max="11258" width="19" style="14" customWidth="1"/>
    <col min="11259" max="11259" width="16.75" style="14" customWidth="1"/>
    <col min="11260" max="11260" width="11.875" style="14" customWidth="1"/>
    <col min="11261" max="11493" width="9" style="14"/>
    <col min="11494" max="11494" width="15.5" style="14" customWidth="1"/>
    <col min="11495" max="11495" width="16.25" style="14" customWidth="1"/>
    <col min="11496" max="11496" width="9.625" style="14" customWidth="1"/>
    <col min="11497" max="11498" width="9.5" style="14" customWidth="1"/>
    <col min="11499" max="11500" width="10.125" style="14" customWidth="1"/>
    <col min="11501" max="11503" width="9.625" style="14" customWidth="1"/>
    <col min="11504" max="11504" width="14.125" style="14" customWidth="1"/>
    <col min="11505" max="11507" width="12.5" style="14" customWidth="1"/>
    <col min="11508" max="11508" width="13.75" style="14" customWidth="1"/>
    <col min="11509" max="11509" width="11.875" style="14" customWidth="1"/>
    <col min="11510" max="11510" width="12.25" style="14" customWidth="1"/>
    <col min="11511" max="11511" width="11.5" style="14" customWidth="1"/>
    <col min="11512" max="11512" width="14.125" style="14" customWidth="1"/>
    <col min="11513" max="11513" width="16.625" style="14" customWidth="1"/>
    <col min="11514" max="11514" width="19" style="14" customWidth="1"/>
    <col min="11515" max="11515" width="16.75" style="14" customWidth="1"/>
    <col min="11516" max="11516" width="11.875" style="14" customWidth="1"/>
    <col min="11517" max="11749" width="9" style="14"/>
    <col min="11750" max="11750" width="15.5" style="14" customWidth="1"/>
    <col min="11751" max="11751" width="16.25" style="14" customWidth="1"/>
    <col min="11752" max="11752" width="9.625" style="14" customWidth="1"/>
    <col min="11753" max="11754" width="9.5" style="14" customWidth="1"/>
    <col min="11755" max="11756" width="10.125" style="14" customWidth="1"/>
    <col min="11757" max="11759" width="9.625" style="14" customWidth="1"/>
    <col min="11760" max="11760" width="14.125" style="14" customWidth="1"/>
    <col min="11761" max="11763" width="12.5" style="14" customWidth="1"/>
    <col min="11764" max="11764" width="13.75" style="14" customWidth="1"/>
    <col min="11765" max="11765" width="11.875" style="14" customWidth="1"/>
    <col min="11766" max="11766" width="12.25" style="14" customWidth="1"/>
    <col min="11767" max="11767" width="11.5" style="14" customWidth="1"/>
    <col min="11768" max="11768" width="14.125" style="14" customWidth="1"/>
    <col min="11769" max="11769" width="16.625" style="14" customWidth="1"/>
    <col min="11770" max="11770" width="19" style="14" customWidth="1"/>
    <col min="11771" max="11771" width="16.75" style="14" customWidth="1"/>
    <col min="11772" max="11772" width="11.875" style="14" customWidth="1"/>
    <col min="11773" max="12005" width="9" style="14"/>
    <col min="12006" max="12006" width="15.5" style="14" customWidth="1"/>
    <col min="12007" max="12007" width="16.25" style="14" customWidth="1"/>
    <col min="12008" max="12008" width="9.625" style="14" customWidth="1"/>
    <col min="12009" max="12010" width="9.5" style="14" customWidth="1"/>
    <col min="12011" max="12012" width="10.125" style="14" customWidth="1"/>
    <col min="12013" max="12015" width="9.625" style="14" customWidth="1"/>
    <col min="12016" max="12016" width="14.125" style="14" customWidth="1"/>
    <col min="12017" max="12019" width="12.5" style="14" customWidth="1"/>
    <col min="12020" max="12020" width="13.75" style="14" customWidth="1"/>
    <col min="12021" max="12021" width="11.875" style="14" customWidth="1"/>
    <col min="12022" max="12022" width="12.25" style="14" customWidth="1"/>
    <col min="12023" max="12023" width="11.5" style="14" customWidth="1"/>
    <col min="12024" max="12024" width="14.125" style="14" customWidth="1"/>
    <col min="12025" max="12025" width="16.625" style="14" customWidth="1"/>
    <col min="12026" max="12026" width="19" style="14" customWidth="1"/>
    <col min="12027" max="12027" width="16.75" style="14" customWidth="1"/>
    <col min="12028" max="12028" width="11.875" style="14" customWidth="1"/>
    <col min="12029" max="12261" width="9" style="14"/>
    <col min="12262" max="12262" width="15.5" style="14" customWidth="1"/>
    <col min="12263" max="12263" width="16.25" style="14" customWidth="1"/>
    <col min="12264" max="12264" width="9.625" style="14" customWidth="1"/>
    <col min="12265" max="12266" width="9.5" style="14" customWidth="1"/>
    <col min="12267" max="12268" width="10.125" style="14" customWidth="1"/>
    <col min="12269" max="12271" width="9.625" style="14" customWidth="1"/>
    <col min="12272" max="12272" width="14.125" style="14" customWidth="1"/>
    <col min="12273" max="12275" width="12.5" style="14" customWidth="1"/>
    <col min="12276" max="12276" width="13.75" style="14" customWidth="1"/>
    <col min="12277" max="12277" width="11.875" style="14" customWidth="1"/>
    <col min="12278" max="12278" width="12.25" style="14" customWidth="1"/>
    <col min="12279" max="12279" width="11.5" style="14" customWidth="1"/>
    <col min="12280" max="12280" width="14.125" style="14" customWidth="1"/>
    <col min="12281" max="12281" width="16.625" style="14" customWidth="1"/>
    <col min="12282" max="12282" width="19" style="14" customWidth="1"/>
    <col min="12283" max="12283" width="16.75" style="14" customWidth="1"/>
    <col min="12284" max="12284" width="11.875" style="14" customWidth="1"/>
    <col min="12285" max="12517" width="9" style="14"/>
    <col min="12518" max="12518" width="15.5" style="14" customWidth="1"/>
    <col min="12519" max="12519" width="16.25" style="14" customWidth="1"/>
    <col min="12520" max="12520" width="9.625" style="14" customWidth="1"/>
    <col min="12521" max="12522" width="9.5" style="14" customWidth="1"/>
    <col min="12523" max="12524" width="10.125" style="14" customWidth="1"/>
    <col min="12525" max="12527" width="9.625" style="14" customWidth="1"/>
    <col min="12528" max="12528" width="14.125" style="14" customWidth="1"/>
    <col min="12529" max="12531" width="12.5" style="14" customWidth="1"/>
    <col min="12532" max="12532" width="13.75" style="14" customWidth="1"/>
    <col min="12533" max="12533" width="11.875" style="14" customWidth="1"/>
    <col min="12534" max="12534" width="12.25" style="14" customWidth="1"/>
    <col min="12535" max="12535" width="11.5" style="14" customWidth="1"/>
    <col min="12536" max="12536" width="14.125" style="14" customWidth="1"/>
    <col min="12537" max="12537" width="16.625" style="14" customWidth="1"/>
    <col min="12538" max="12538" width="19" style="14" customWidth="1"/>
    <col min="12539" max="12539" width="16.75" style="14" customWidth="1"/>
    <col min="12540" max="12540" width="11.875" style="14" customWidth="1"/>
    <col min="12541" max="12773" width="9" style="14"/>
    <col min="12774" max="12774" width="15.5" style="14" customWidth="1"/>
    <col min="12775" max="12775" width="16.25" style="14" customWidth="1"/>
    <col min="12776" max="12776" width="9.625" style="14" customWidth="1"/>
    <col min="12777" max="12778" width="9.5" style="14" customWidth="1"/>
    <col min="12779" max="12780" width="10.125" style="14" customWidth="1"/>
    <col min="12781" max="12783" width="9.625" style="14" customWidth="1"/>
    <col min="12784" max="12784" width="14.125" style="14" customWidth="1"/>
    <col min="12785" max="12787" width="12.5" style="14" customWidth="1"/>
    <col min="12788" max="12788" width="13.75" style="14" customWidth="1"/>
    <col min="12789" max="12789" width="11.875" style="14" customWidth="1"/>
    <col min="12790" max="12790" width="12.25" style="14" customWidth="1"/>
    <col min="12791" max="12791" width="11.5" style="14" customWidth="1"/>
    <col min="12792" max="12792" width="14.125" style="14" customWidth="1"/>
    <col min="12793" max="12793" width="16.625" style="14" customWidth="1"/>
    <col min="12794" max="12794" width="19" style="14" customWidth="1"/>
    <col min="12795" max="12795" width="16.75" style="14" customWidth="1"/>
    <col min="12796" max="12796" width="11.875" style="14" customWidth="1"/>
    <col min="12797" max="13029" width="9" style="14"/>
    <col min="13030" max="13030" width="15.5" style="14" customWidth="1"/>
    <col min="13031" max="13031" width="16.25" style="14" customWidth="1"/>
    <col min="13032" max="13032" width="9.625" style="14" customWidth="1"/>
    <col min="13033" max="13034" width="9.5" style="14" customWidth="1"/>
    <col min="13035" max="13036" width="10.125" style="14" customWidth="1"/>
    <col min="13037" max="13039" width="9.625" style="14" customWidth="1"/>
    <col min="13040" max="13040" width="14.125" style="14" customWidth="1"/>
    <col min="13041" max="13043" width="12.5" style="14" customWidth="1"/>
    <col min="13044" max="13044" width="13.75" style="14" customWidth="1"/>
    <col min="13045" max="13045" width="11.875" style="14" customWidth="1"/>
    <col min="13046" max="13046" width="12.25" style="14" customWidth="1"/>
    <col min="13047" max="13047" width="11.5" style="14" customWidth="1"/>
    <col min="13048" max="13048" width="14.125" style="14" customWidth="1"/>
    <col min="13049" max="13049" width="16.625" style="14" customWidth="1"/>
    <col min="13050" max="13050" width="19" style="14" customWidth="1"/>
    <col min="13051" max="13051" width="16.75" style="14" customWidth="1"/>
    <col min="13052" max="13052" width="11.875" style="14" customWidth="1"/>
    <col min="13053" max="13285" width="9" style="14"/>
    <col min="13286" max="13286" width="15.5" style="14" customWidth="1"/>
    <col min="13287" max="13287" width="16.25" style="14" customWidth="1"/>
    <col min="13288" max="13288" width="9.625" style="14" customWidth="1"/>
    <col min="13289" max="13290" width="9.5" style="14" customWidth="1"/>
    <col min="13291" max="13292" width="10.125" style="14" customWidth="1"/>
    <col min="13293" max="13295" width="9.625" style="14" customWidth="1"/>
    <col min="13296" max="13296" width="14.125" style="14" customWidth="1"/>
    <col min="13297" max="13299" width="12.5" style="14" customWidth="1"/>
    <col min="13300" max="13300" width="13.75" style="14" customWidth="1"/>
    <col min="13301" max="13301" width="11.875" style="14" customWidth="1"/>
    <col min="13302" max="13302" width="12.25" style="14" customWidth="1"/>
    <col min="13303" max="13303" width="11.5" style="14" customWidth="1"/>
    <col min="13304" max="13304" width="14.125" style="14" customWidth="1"/>
    <col min="13305" max="13305" width="16.625" style="14" customWidth="1"/>
    <col min="13306" max="13306" width="19" style="14" customWidth="1"/>
    <col min="13307" max="13307" width="16.75" style="14" customWidth="1"/>
    <col min="13308" max="13308" width="11.875" style="14" customWidth="1"/>
    <col min="13309" max="13541" width="9" style="14"/>
    <col min="13542" max="13542" width="15.5" style="14" customWidth="1"/>
    <col min="13543" max="13543" width="16.25" style="14" customWidth="1"/>
    <col min="13544" max="13544" width="9.625" style="14" customWidth="1"/>
    <col min="13545" max="13546" width="9.5" style="14" customWidth="1"/>
    <col min="13547" max="13548" width="10.125" style="14" customWidth="1"/>
    <col min="13549" max="13551" width="9.625" style="14" customWidth="1"/>
    <col min="13552" max="13552" width="14.125" style="14" customWidth="1"/>
    <col min="13553" max="13555" width="12.5" style="14" customWidth="1"/>
    <col min="13556" max="13556" width="13.75" style="14" customWidth="1"/>
    <col min="13557" max="13557" width="11.875" style="14" customWidth="1"/>
    <col min="13558" max="13558" width="12.25" style="14" customWidth="1"/>
    <col min="13559" max="13559" width="11.5" style="14" customWidth="1"/>
    <col min="13560" max="13560" width="14.125" style="14" customWidth="1"/>
    <col min="13561" max="13561" width="16.625" style="14" customWidth="1"/>
    <col min="13562" max="13562" width="19" style="14" customWidth="1"/>
    <col min="13563" max="13563" width="16.75" style="14" customWidth="1"/>
    <col min="13564" max="13564" width="11.875" style="14" customWidth="1"/>
    <col min="13565" max="13797" width="9" style="14"/>
    <col min="13798" max="13798" width="15.5" style="14" customWidth="1"/>
    <col min="13799" max="13799" width="16.25" style="14" customWidth="1"/>
    <col min="13800" max="13800" width="9.625" style="14" customWidth="1"/>
    <col min="13801" max="13802" width="9.5" style="14" customWidth="1"/>
    <col min="13803" max="13804" width="10.125" style="14" customWidth="1"/>
    <col min="13805" max="13807" width="9.625" style="14" customWidth="1"/>
    <col min="13808" max="13808" width="14.125" style="14" customWidth="1"/>
    <col min="13809" max="13811" width="12.5" style="14" customWidth="1"/>
    <col min="13812" max="13812" width="13.75" style="14" customWidth="1"/>
    <col min="13813" max="13813" width="11.875" style="14" customWidth="1"/>
    <col min="13814" max="13814" width="12.25" style="14" customWidth="1"/>
    <col min="13815" max="13815" width="11.5" style="14" customWidth="1"/>
    <col min="13816" max="13816" width="14.125" style="14" customWidth="1"/>
    <col min="13817" max="13817" width="16.625" style="14" customWidth="1"/>
    <col min="13818" max="13818" width="19" style="14" customWidth="1"/>
    <col min="13819" max="13819" width="16.75" style="14" customWidth="1"/>
    <col min="13820" max="13820" width="11.875" style="14" customWidth="1"/>
    <col min="13821" max="14053" width="9" style="14"/>
    <col min="14054" max="14054" width="15.5" style="14" customWidth="1"/>
    <col min="14055" max="14055" width="16.25" style="14" customWidth="1"/>
    <col min="14056" max="14056" width="9.625" style="14" customWidth="1"/>
    <col min="14057" max="14058" width="9.5" style="14" customWidth="1"/>
    <col min="14059" max="14060" width="10.125" style="14" customWidth="1"/>
    <col min="14061" max="14063" width="9.625" style="14" customWidth="1"/>
    <col min="14064" max="14064" width="14.125" style="14" customWidth="1"/>
    <col min="14065" max="14067" width="12.5" style="14" customWidth="1"/>
    <col min="14068" max="14068" width="13.75" style="14" customWidth="1"/>
    <col min="14069" max="14069" width="11.875" style="14" customWidth="1"/>
    <col min="14070" max="14070" width="12.25" style="14" customWidth="1"/>
    <col min="14071" max="14071" width="11.5" style="14" customWidth="1"/>
    <col min="14072" max="14072" width="14.125" style="14" customWidth="1"/>
    <col min="14073" max="14073" width="16.625" style="14" customWidth="1"/>
    <col min="14074" max="14074" width="19" style="14" customWidth="1"/>
    <col min="14075" max="14075" width="16.75" style="14" customWidth="1"/>
    <col min="14076" max="14076" width="11.875" style="14" customWidth="1"/>
    <col min="14077" max="14309" width="9" style="14"/>
    <col min="14310" max="14310" width="15.5" style="14" customWidth="1"/>
    <col min="14311" max="14311" width="16.25" style="14" customWidth="1"/>
    <col min="14312" max="14312" width="9.625" style="14" customWidth="1"/>
    <col min="14313" max="14314" width="9.5" style="14" customWidth="1"/>
    <col min="14315" max="14316" width="10.125" style="14" customWidth="1"/>
    <col min="14317" max="14319" width="9.625" style="14" customWidth="1"/>
    <col min="14320" max="14320" width="14.125" style="14" customWidth="1"/>
    <col min="14321" max="14323" width="12.5" style="14" customWidth="1"/>
    <col min="14324" max="14324" width="13.75" style="14" customWidth="1"/>
    <col min="14325" max="14325" width="11.875" style="14" customWidth="1"/>
    <col min="14326" max="14326" width="12.25" style="14" customWidth="1"/>
    <col min="14327" max="14327" width="11.5" style="14" customWidth="1"/>
    <col min="14328" max="14328" width="14.125" style="14" customWidth="1"/>
    <col min="14329" max="14329" width="16.625" style="14" customWidth="1"/>
    <col min="14330" max="14330" width="19" style="14" customWidth="1"/>
    <col min="14331" max="14331" width="16.75" style="14" customWidth="1"/>
    <col min="14332" max="14332" width="11.875" style="14" customWidth="1"/>
    <col min="14333" max="14565" width="9" style="14"/>
    <col min="14566" max="14566" width="15.5" style="14" customWidth="1"/>
    <col min="14567" max="14567" width="16.25" style="14" customWidth="1"/>
    <col min="14568" max="14568" width="9.625" style="14" customWidth="1"/>
    <col min="14569" max="14570" width="9.5" style="14" customWidth="1"/>
    <col min="14571" max="14572" width="10.125" style="14" customWidth="1"/>
    <col min="14573" max="14575" width="9.625" style="14" customWidth="1"/>
    <col min="14576" max="14576" width="14.125" style="14" customWidth="1"/>
    <col min="14577" max="14579" width="12.5" style="14" customWidth="1"/>
    <col min="14580" max="14580" width="13.75" style="14" customWidth="1"/>
    <col min="14581" max="14581" width="11.875" style="14" customWidth="1"/>
    <col min="14582" max="14582" width="12.25" style="14" customWidth="1"/>
    <col min="14583" max="14583" width="11.5" style="14" customWidth="1"/>
    <col min="14584" max="14584" width="14.125" style="14" customWidth="1"/>
    <col min="14585" max="14585" width="16.625" style="14" customWidth="1"/>
    <col min="14586" max="14586" width="19" style="14" customWidth="1"/>
    <col min="14587" max="14587" width="16.75" style="14" customWidth="1"/>
    <col min="14588" max="14588" width="11.875" style="14" customWidth="1"/>
    <col min="14589" max="14821" width="9" style="14"/>
    <col min="14822" max="14822" width="15.5" style="14" customWidth="1"/>
    <col min="14823" max="14823" width="16.25" style="14" customWidth="1"/>
    <col min="14824" max="14824" width="9.625" style="14" customWidth="1"/>
    <col min="14825" max="14826" width="9.5" style="14" customWidth="1"/>
    <col min="14827" max="14828" width="10.125" style="14" customWidth="1"/>
    <col min="14829" max="14831" width="9.625" style="14" customWidth="1"/>
    <col min="14832" max="14832" width="14.125" style="14" customWidth="1"/>
    <col min="14833" max="14835" width="12.5" style="14" customWidth="1"/>
    <col min="14836" max="14836" width="13.75" style="14" customWidth="1"/>
    <col min="14837" max="14837" width="11.875" style="14" customWidth="1"/>
    <col min="14838" max="14838" width="12.25" style="14" customWidth="1"/>
    <col min="14839" max="14839" width="11.5" style="14" customWidth="1"/>
    <col min="14840" max="14840" width="14.125" style="14" customWidth="1"/>
    <col min="14841" max="14841" width="16.625" style="14" customWidth="1"/>
    <col min="14842" max="14842" width="19" style="14" customWidth="1"/>
    <col min="14843" max="14843" width="16.75" style="14" customWidth="1"/>
    <col min="14844" max="14844" width="11.875" style="14" customWidth="1"/>
    <col min="14845" max="15077" width="9" style="14"/>
    <col min="15078" max="15078" width="15.5" style="14" customWidth="1"/>
    <col min="15079" max="15079" width="16.25" style="14" customWidth="1"/>
    <col min="15080" max="15080" width="9.625" style="14" customWidth="1"/>
    <col min="15081" max="15082" width="9.5" style="14" customWidth="1"/>
    <col min="15083" max="15084" width="10.125" style="14" customWidth="1"/>
    <col min="15085" max="15087" width="9.625" style="14" customWidth="1"/>
    <col min="15088" max="15088" width="14.125" style="14" customWidth="1"/>
    <col min="15089" max="15091" width="12.5" style="14" customWidth="1"/>
    <col min="15092" max="15092" width="13.75" style="14" customWidth="1"/>
    <col min="15093" max="15093" width="11.875" style="14" customWidth="1"/>
    <col min="15094" max="15094" width="12.25" style="14" customWidth="1"/>
    <col min="15095" max="15095" width="11.5" style="14" customWidth="1"/>
    <col min="15096" max="15096" width="14.125" style="14" customWidth="1"/>
    <col min="15097" max="15097" width="16.625" style="14" customWidth="1"/>
    <col min="15098" max="15098" width="19" style="14" customWidth="1"/>
    <col min="15099" max="15099" width="16.75" style="14" customWidth="1"/>
    <col min="15100" max="15100" width="11.875" style="14" customWidth="1"/>
    <col min="15101" max="15333" width="9" style="14"/>
    <col min="15334" max="15334" width="15.5" style="14" customWidth="1"/>
    <col min="15335" max="15335" width="16.25" style="14" customWidth="1"/>
    <col min="15336" max="15336" width="9.625" style="14" customWidth="1"/>
    <col min="15337" max="15338" width="9.5" style="14" customWidth="1"/>
    <col min="15339" max="15340" width="10.125" style="14" customWidth="1"/>
    <col min="15341" max="15343" width="9.625" style="14" customWidth="1"/>
    <col min="15344" max="15344" width="14.125" style="14" customWidth="1"/>
    <col min="15345" max="15347" width="12.5" style="14" customWidth="1"/>
    <col min="15348" max="15348" width="13.75" style="14" customWidth="1"/>
    <col min="15349" max="15349" width="11.875" style="14" customWidth="1"/>
    <col min="15350" max="15350" width="12.25" style="14" customWidth="1"/>
    <col min="15351" max="15351" width="11.5" style="14" customWidth="1"/>
    <col min="15352" max="15352" width="14.125" style="14" customWidth="1"/>
    <col min="15353" max="15353" width="16.625" style="14" customWidth="1"/>
    <col min="15354" max="15354" width="19" style="14" customWidth="1"/>
    <col min="15355" max="15355" width="16.75" style="14" customWidth="1"/>
    <col min="15356" max="15356" width="11.875" style="14" customWidth="1"/>
    <col min="15357" max="15589" width="9" style="14"/>
    <col min="15590" max="15590" width="15.5" style="14" customWidth="1"/>
    <col min="15591" max="15591" width="16.25" style="14" customWidth="1"/>
    <col min="15592" max="15592" width="9.625" style="14" customWidth="1"/>
    <col min="15593" max="15594" width="9.5" style="14" customWidth="1"/>
    <col min="15595" max="15596" width="10.125" style="14" customWidth="1"/>
    <col min="15597" max="15599" width="9.625" style="14" customWidth="1"/>
    <col min="15600" max="15600" width="14.125" style="14" customWidth="1"/>
    <col min="15601" max="15603" width="12.5" style="14" customWidth="1"/>
    <col min="15604" max="15604" width="13.75" style="14" customWidth="1"/>
    <col min="15605" max="15605" width="11.875" style="14" customWidth="1"/>
    <col min="15606" max="15606" width="12.25" style="14" customWidth="1"/>
    <col min="15607" max="15607" width="11.5" style="14" customWidth="1"/>
    <col min="15608" max="15608" width="14.125" style="14" customWidth="1"/>
    <col min="15609" max="15609" width="16.625" style="14" customWidth="1"/>
    <col min="15610" max="15610" width="19" style="14" customWidth="1"/>
    <col min="15611" max="15611" width="16.75" style="14" customWidth="1"/>
    <col min="15612" max="15612" width="11.875" style="14" customWidth="1"/>
    <col min="15613" max="15845" width="9" style="14"/>
    <col min="15846" max="15846" width="15.5" style="14" customWidth="1"/>
    <col min="15847" max="15847" width="16.25" style="14" customWidth="1"/>
    <col min="15848" max="15848" width="9.625" style="14" customWidth="1"/>
    <col min="15849" max="15850" width="9.5" style="14" customWidth="1"/>
    <col min="15851" max="15852" width="10.125" style="14" customWidth="1"/>
    <col min="15853" max="15855" width="9.625" style="14" customWidth="1"/>
    <col min="15856" max="15856" width="14.125" style="14" customWidth="1"/>
    <col min="15857" max="15859" width="12.5" style="14" customWidth="1"/>
    <col min="15860" max="15860" width="13.75" style="14" customWidth="1"/>
    <col min="15861" max="15861" width="11.875" style="14" customWidth="1"/>
    <col min="15862" max="15862" width="12.25" style="14" customWidth="1"/>
    <col min="15863" max="15863" width="11.5" style="14" customWidth="1"/>
    <col min="15864" max="15864" width="14.125" style="14" customWidth="1"/>
    <col min="15865" max="15865" width="16.625" style="14" customWidth="1"/>
    <col min="15866" max="15866" width="19" style="14" customWidth="1"/>
    <col min="15867" max="15867" width="16.75" style="14" customWidth="1"/>
    <col min="15868" max="15868" width="11.875" style="14" customWidth="1"/>
    <col min="15869" max="16101" width="9" style="14"/>
    <col min="16102" max="16102" width="15.5" style="14" customWidth="1"/>
    <col min="16103" max="16103" width="16.25" style="14" customWidth="1"/>
    <col min="16104" max="16104" width="9.625" style="14" customWidth="1"/>
    <col min="16105" max="16106" width="9.5" style="14" customWidth="1"/>
    <col min="16107" max="16108" width="10.125" style="14" customWidth="1"/>
    <col min="16109" max="16111" width="9.625" style="14" customWidth="1"/>
    <col min="16112" max="16112" width="14.125" style="14" customWidth="1"/>
    <col min="16113" max="16115" width="12.5" style="14" customWidth="1"/>
    <col min="16116" max="16116" width="13.75" style="14" customWidth="1"/>
    <col min="16117" max="16117" width="11.875" style="14" customWidth="1"/>
    <col min="16118" max="16118" width="12.25" style="14" customWidth="1"/>
    <col min="16119" max="16119" width="11.5" style="14" customWidth="1"/>
    <col min="16120" max="16120" width="14.125" style="14" customWidth="1"/>
    <col min="16121" max="16121" width="16.625" style="14" customWidth="1"/>
    <col min="16122" max="16122" width="19" style="14" customWidth="1"/>
    <col min="16123" max="16123" width="16.75" style="14" customWidth="1"/>
    <col min="16124" max="16124" width="11.875" style="14" customWidth="1"/>
    <col min="16125" max="16384" width="9" style="14"/>
  </cols>
  <sheetData>
    <row r="1" spans="1:13" ht="15">
      <c r="A1" s="15" t="s">
        <v>385</v>
      </c>
      <c r="B1" s="15" t="s">
        <v>379</v>
      </c>
      <c r="C1" s="15"/>
      <c r="D1" s="15"/>
      <c r="E1" s="15"/>
    </row>
    <row r="2" spans="1:13" ht="15">
      <c r="A2" s="15"/>
      <c r="B2" s="15"/>
      <c r="C2" s="15"/>
      <c r="D2" s="15"/>
      <c r="E2" s="15"/>
    </row>
    <row r="3" spans="1:13" ht="38.25" customHeight="1">
      <c r="A3" s="562" t="s">
        <v>29</v>
      </c>
      <c r="B3" s="690" t="s">
        <v>380</v>
      </c>
      <c r="C3" s="578" t="s">
        <v>17</v>
      </c>
      <c r="D3" s="579"/>
      <c r="E3" s="580"/>
    </row>
    <row r="4" spans="1:13" ht="45">
      <c r="A4" s="563"/>
      <c r="B4" s="691"/>
      <c r="C4" s="244" t="s">
        <v>283</v>
      </c>
      <c r="D4" s="245" t="s">
        <v>386</v>
      </c>
      <c r="E4" s="245" t="s">
        <v>387</v>
      </c>
      <c r="F4" s="61"/>
      <c r="G4" s="61"/>
      <c r="H4" s="61"/>
      <c r="I4" s="61"/>
      <c r="J4" s="61"/>
      <c r="K4" s="61"/>
      <c r="L4" s="61"/>
      <c r="M4" s="61"/>
    </row>
    <row r="5" spans="1:13" ht="15">
      <c r="A5" s="246" t="s">
        <v>34</v>
      </c>
      <c r="B5" s="247"/>
      <c r="C5" s="248">
        <f>SUM(D5:E5)</f>
        <v>0</v>
      </c>
      <c r="D5" s="62"/>
      <c r="E5" s="62"/>
    </row>
    <row r="6" spans="1:13" ht="15">
      <c r="A6" s="105" t="s">
        <v>35</v>
      </c>
      <c r="B6" s="249"/>
      <c r="C6" s="248">
        <f t="shared" ref="C6:C20" si="0">SUM(D6:E6)</f>
        <v>0</v>
      </c>
      <c r="D6" s="250"/>
      <c r="E6" s="250"/>
    </row>
    <row r="7" spans="1:13" ht="15">
      <c r="A7" s="105" t="s">
        <v>36</v>
      </c>
      <c r="B7" s="249"/>
      <c r="C7" s="248">
        <f t="shared" si="0"/>
        <v>0</v>
      </c>
      <c r="D7" s="250"/>
      <c r="E7" s="250"/>
    </row>
    <row r="8" spans="1:13" ht="15">
      <c r="A8" s="105" t="s">
        <v>37</v>
      </c>
      <c r="B8" s="249"/>
      <c r="C8" s="248">
        <f t="shared" si="0"/>
        <v>0</v>
      </c>
      <c r="D8" s="250"/>
      <c r="E8" s="250"/>
    </row>
    <row r="9" spans="1:13" ht="15">
      <c r="A9" s="105" t="s">
        <v>38</v>
      </c>
      <c r="B9" s="435">
        <v>17</v>
      </c>
      <c r="C9" s="248">
        <f t="shared" si="0"/>
        <v>22359296.330000006</v>
      </c>
      <c r="D9" s="434">
        <v>20054944.758802004</v>
      </c>
      <c r="E9" s="434">
        <v>2304351.5711980001</v>
      </c>
    </row>
    <row r="10" spans="1:13" ht="15">
      <c r="A10" s="105" t="s">
        <v>39</v>
      </c>
      <c r="B10" s="249"/>
      <c r="C10" s="248">
        <f t="shared" si="0"/>
        <v>0</v>
      </c>
      <c r="D10" s="250"/>
      <c r="E10" s="250"/>
    </row>
    <row r="11" spans="1:13" ht="15">
      <c r="A11" s="105" t="s">
        <v>40</v>
      </c>
      <c r="B11" s="249"/>
      <c r="C11" s="248">
        <f t="shared" si="0"/>
        <v>0</v>
      </c>
      <c r="D11" s="250"/>
      <c r="E11" s="250"/>
    </row>
    <row r="12" spans="1:13" s="63" customFormat="1" ht="15">
      <c r="A12" s="105" t="s">
        <v>41</v>
      </c>
      <c r="B12" s="249"/>
      <c r="C12" s="248">
        <f t="shared" si="0"/>
        <v>0</v>
      </c>
      <c r="D12" s="250"/>
      <c r="E12" s="250"/>
    </row>
    <row r="13" spans="1:13" s="63" customFormat="1" ht="15">
      <c r="A13" s="105" t="s">
        <v>42</v>
      </c>
      <c r="B13" s="249"/>
      <c r="C13" s="248">
        <f t="shared" si="0"/>
        <v>0</v>
      </c>
      <c r="D13" s="250"/>
      <c r="E13" s="250"/>
    </row>
    <row r="14" spans="1:13" s="63" customFormat="1" ht="15">
      <c r="A14" s="105" t="s">
        <v>43</v>
      </c>
      <c r="B14" s="249"/>
      <c r="C14" s="248">
        <f t="shared" si="0"/>
        <v>0</v>
      </c>
      <c r="D14" s="250"/>
      <c r="E14" s="250"/>
    </row>
    <row r="15" spans="1:13" ht="15">
      <c r="A15" s="105" t="s">
        <v>44</v>
      </c>
      <c r="B15" s="249"/>
      <c r="C15" s="248">
        <f t="shared" si="0"/>
        <v>0</v>
      </c>
      <c r="D15" s="250"/>
      <c r="E15" s="250"/>
    </row>
    <row r="16" spans="1:13" ht="15">
      <c r="A16" s="105" t="s">
        <v>45</v>
      </c>
      <c r="B16" s="249"/>
      <c r="C16" s="248">
        <f t="shared" si="0"/>
        <v>0</v>
      </c>
      <c r="D16" s="250"/>
      <c r="E16" s="250"/>
    </row>
    <row r="17" spans="1:5" ht="15">
      <c r="A17" s="105" t="s">
        <v>46</v>
      </c>
      <c r="B17" s="249"/>
      <c r="C17" s="248">
        <f t="shared" si="0"/>
        <v>0</v>
      </c>
      <c r="D17" s="250"/>
      <c r="E17" s="250"/>
    </row>
    <row r="18" spans="1:5" ht="15">
      <c r="A18" s="105" t="s">
        <v>47</v>
      </c>
      <c r="B18" s="249"/>
      <c r="C18" s="248">
        <f t="shared" si="0"/>
        <v>0</v>
      </c>
      <c r="D18" s="250"/>
      <c r="E18" s="250"/>
    </row>
    <row r="19" spans="1:5" ht="15">
      <c r="A19" s="105" t="s">
        <v>48</v>
      </c>
      <c r="B19" s="249"/>
      <c r="C19" s="248">
        <f t="shared" si="0"/>
        <v>0</v>
      </c>
      <c r="D19" s="250"/>
      <c r="E19" s="250"/>
    </row>
    <row r="20" spans="1:5" ht="15">
      <c r="A20" s="105" t="s">
        <v>49</v>
      </c>
      <c r="B20" s="249"/>
      <c r="C20" s="248">
        <f t="shared" si="0"/>
        <v>0</v>
      </c>
      <c r="D20" s="250"/>
      <c r="E20" s="250"/>
    </row>
    <row r="21" spans="1:5" ht="15">
      <c r="A21" s="251" t="s">
        <v>50</v>
      </c>
      <c r="B21" s="252">
        <f>SUM(B5:B20)</f>
        <v>17</v>
      </c>
      <c r="C21" s="248">
        <f t="shared" ref="C21:E21" si="1">SUM(C5:C20)</f>
        <v>22359296.330000006</v>
      </c>
      <c r="D21" s="248">
        <f t="shared" si="1"/>
        <v>20054944.758802004</v>
      </c>
      <c r="E21" s="248">
        <f t="shared" si="1"/>
        <v>2304351.5711980001</v>
      </c>
    </row>
  </sheetData>
  <mergeCells count="3">
    <mergeCell ref="A3:A4"/>
    <mergeCell ref="B3:B4"/>
    <mergeCell ref="C3:E3"/>
  </mergeCells>
  <printOptions horizontalCentered="1"/>
  <pageMargins left="0.19685039370078741" right="0.19685039370078741" top="0.78740157480314965" bottom="0.78740157480314965" header="0.51181102362204722" footer="0.51181102362204722"/>
  <pageSetup paperSize="9" scale="85" orientation="portrait" r:id="rId1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8"/>
  <sheetViews>
    <sheetView topLeftCell="A8" zoomScaleNormal="100" workbookViewId="0">
      <selection activeCell="J30" sqref="J30"/>
    </sheetView>
  </sheetViews>
  <sheetFormatPr defaultRowHeight="15"/>
  <cols>
    <col min="1" max="1" width="18.375" style="115" bestFit="1" customWidth="1"/>
    <col min="2" max="2" width="16.75" style="115" customWidth="1"/>
    <col min="3" max="3" width="25.5" style="115" customWidth="1"/>
    <col min="4" max="6" width="12.125" style="115" customWidth="1"/>
    <col min="7" max="7" width="15.625" style="115" customWidth="1"/>
    <col min="8" max="8" width="9" style="115"/>
    <col min="9" max="10" width="11.375" style="115" bestFit="1" customWidth="1"/>
    <col min="11" max="16384" width="9" style="115"/>
  </cols>
  <sheetData>
    <row r="1" spans="1:8">
      <c r="A1" s="115" t="s">
        <v>388</v>
      </c>
      <c r="B1" s="115" t="s">
        <v>379</v>
      </c>
    </row>
    <row r="3" spans="1:8" ht="46.5" customHeight="1">
      <c r="A3" s="690" t="s">
        <v>274</v>
      </c>
      <c r="B3" s="690" t="s">
        <v>275</v>
      </c>
      <c r="C3" s="658" t="s">
        <v>276</v>
      </c>
      <c r="D3" s="737" t="s">
        <v>389</v>
      </c>
      <c r="E3" s="653"/>
      <c r="F3" s="578" t="s">
        <v>296</v>
      </c>
      <c r="G3" s="580"/>
      <c r="H3" s="218"/>
    </row>
    <row r="4" spans="1:8">
      <c r="A4" s="691"/>
      <c r="B4" s="691"/>
      <c r="C4" s="783"/>
      <c r="D4" s="198" t="s">
        <v>202</v>
      </c>
      <c r="E4" s="198" t="s">
        <v>3</v>
      </c>
      <c r="F4" s="198" t="s">
        <v>202</v>
      </c>
      <c r="G4" s="198" t="s">
        <v>3</v>
      </c>
      <c r="H4" s="218"/>
    </row>
    <row r="5" spans="1:8">
      <c r="A5" s="626" t="s">
        <v>34</v>
      </c>
      <c r="B5" s="129"/>
      <c r="C5" s="198" t="s">
        <v>284</v>
      </c>
      <c r="D5" s="217"/>
      <c r="E5" s="217"/>
      <c r="F5" s="217"/>
      <c r="G5" s="217"/>
      <c r="H5" s="218"/>
    </row>
    <row r="6" spans="1:8">
      <c r="A6" s="626"/>
      <c r="B6" s="129"/>
      <c r="C6" s="198" t="s">
        <v>284</v>
      </c>
      <c r="D6" s="217"/>
      <c r="E6" s="217"/>
      <c r="F6" s="217"/>
      <c r="G6" s="217"/>
      <c r="H6" s="218"/>
    </row>
    <row r="7" spans="1:8">
      <c r="A7" s="626"/>
      <c r="B7" s="129"/>
      <c r="C7" s="198" t="s">
        <v>284</v>
      </c>
      <c r="D7" s="217"/>
      <c r="E7" s="217"/>
      <c r="F7" s="217"/>
      <c r="G7" s="217"/>
      <c r="H7" s="218"/>
    </row>
    <row r="8" spans="1:8">
      <c r="A8" s="626" t="s">
        <v>35</v>
      </c>
      <c r="B8" s="129"/>
      <c r="C8" s="198" t="s">
        <v>285</v>
      </c>
      <c r="D8" s="217"/>
      <c r="E8" s="217"/>
      <c r="F8" s="217"/>
      <c r="G8" s="217"/>
      <c r="H8" s="218"/>
    </row>
    <row r="9" spans="1:8">
      <c r="A9" s="626"/>
      <c r="B9" s="129"/>
      <c r="C9" s="198" t="s">
        <v>286</v>
      </c>
      <c r="D9" s="217"/>
      <c r="E9" s="217"/>
      <c r="F9" s="217"/>
      <c r="G9" s="217"/>
      <c r="H9" s="218"/>
    </row>
    <row r="10" spans="1:8">
      <c r="A10" s="626"/>
      <c r="B10" s="129"/>
      <c r="C10" s="198" t="s">
        <v>286</v>
      </c>
      <c r="D10" s="217"/>
      <c r="E10" s="217"/>
      <c r="F10" s="217"/>
      <c r="G10" s="217"/>
      <c r="H10" s="218"/>
    </row>
    <row r="11" spans="1:8">
      <c r="A11" s="657" t="s">
        <v>36</v>
      </c>
      <c r="B11" s="198"/>
      <c r="C11" s="198"/>
      <c r="D11" s="217"/>
      <c r="E11" s="217"/>
      <c r="F11" s="217"/>
      <c r="G11" s="217"/>
      <c r="H11" s="218"/>
    </row>
    <row r="12" spans="1:8">
      <c r="A12" s="657"/>
      <c r="B12" s="198"/>
      <c r="C12" s="198"/>
      <c r="D12" s="217"/>
      <c r="E12" s="217"/>
      <c r="F12" s="217"/>
      <c r="G12" s="217"/>
      <c r="H12" s="218"/>
    </row>
    <row r="13" spans="1:8">
      <c r="A13" s="657"/>
      <c r="B13" s="198"/>
      <c r="C13" s="198"/>
      <c r="D13" s="217"/>
      <c r="E13" s="217"/>
      <c r="F13" s="217"/>
      <c r="G13" s="217"/>
      <c r="H13" s="218"/>
    </row>
    <row r="14" spans="1:8">
      <c r="A14" s="658" t="s">
        <v>37</v>
      </c>
      <c r="B14" s="198"/>
      <c r="C14" s="198"/>
      <c r="D14" s="217"/>
      <c r="E14" s="217"/>
      <c r="F14" s="217"/>
      <c r="G14" s="217"/>
      <c r="H14" s="218"/>
    </row>
    <row r="15" spans="1:8">
      <c r="A15" s="782"/>
      <c r="B15" s="198"/>
      <c r="C15" s="198"/>
      <c r="D15" s="217"/>
      <c r="E15" s="217"/>
      <c r="F15" s="217"/>
      <c r="G15" s="217"/>
      <c r="H15" s="218"/>
    </row>
    <row r="16" spans="1:8">
      <c r="A16" s="782"/>
      <c r="B16" s="198"/>
      <c r="C16" s="198"/>
      <c r="D16" s="217"/>
      <c r="E16" s="217"/>
      <c r="F16" s="217"/>
      <c r="G16" s="217"/>
      <c r="H16" s="218"/>
    </row>
    <row r="17" spans="1:10" ht="25.5">
      <c r="A17" s="658" t="s">
        <v>38</v>
      </c>
      <c r="B17" s="376" t="s">
        <v>532</v>
      </c>
      <c r="C17" s="380" t="s">
        <v>533</v>
      </c>
      <c r="D17" s="381">
        <v>279574.3125</v>
      </c>
      <c r="E17" s="381">
        <v>439375</v>
      </c>
      <c r="F17" s="505">
        <v>1104455.17</v>
      </c>
      <c r="G17" s="505">
        <v>1743655.17</v>
      </c>
      <c r="H17" s="218"/>
      <c r="I17" s="437"/>
      <c r="J17" s="437"/>
    </row>
    <row r="18" spans="1:10" ht="25.5">
      <c r="A18" s="782"/>
      <c r="B18" s="376" t="s">
        <v>535</v>
      </c>
      <c r="C18" s="380" t="s">
        <v>536</v>
      </c>
      <c r="D18" s="381">
        <v>219125.8125</v>
      </c>
      <c r="E18" s="381">
        <v>344375</v>
      </c>
      <c r="F18" s="505">
        <v>688985.64</v>
      </c>
      <c r="G18" s="505">
        <v>1189981.6400000001</v>
      </c>
      <c r="H18" s="218"/>
      <c r="I18" s="437"/>
      <c r="J18" s="437"/>
    </row>
    <row r="19" spans="1:10" ht="25.5">
      <c r="A19" s="782"/>
      <c r="B19" s="376" t="s">
        <v>537</v>
      </c>
      <c r="C19" s="380" t="s">
        <v>538</v>
      </c>
      <c r="D19" s="381">
        <v>154434.05686799999</v>
      </c>
      <c r="E19" s="381">
        <v>242706.36</v>
      </c>
      <c r="F19" s="505">
        <v>466808.76</v>
      </c>
      <c r="G19" s="505">
        <v>819897.76</v>
      </c>
      <c r="H19" s="218"/>
      <c r="I19" s="437"/>
      <c r="J19" s="437"/>
    </row>
    <row r="20" spans="1:10" ht="25.5">
      <c r="A20" s="782"/>
      <c r="B20" s="376" t="s">
        <v>539</v>
      </c>
      <c r="C20" s="380" t="s">
        <v>540</v>
      </c>
      <c r="D20" s="381">
        <v>262473.75</v>
      </c>
      <c r="E20" s="381">
        <v>412500</v>
      </c>
      <c r="F20" s="505">
        <v>318150</v>
      </c>
      <c r="G20" s="505">
        <v>918255</v>
      </c>
      <c r="H20" s="218"/>
      <c r="I20" s="437"/>
      <c r="J20" s="437"/>
    </row>
    <row r="21" spans="1:10" ht="25.5">
      <c r="A21" s="782"/>
      <c r="B21" s="376" t="s">
        <v>541</v>
      </c>
      <c r="C21" s="380" t="s">
        <v>542</v>
      </c>
      <c r="D21" s="381">
        <v>230658.75</v>
      </c>
      <c r="E21" s="381">
        <v>362500</v>
      </c>
      <c r="F21" s="505">
        <v>655389</v>
      </c>
      <c r="G21" s="505">
        <v>1182754</v>
      </c>
      <c r="H21" s="218"/>
      <c r="I21" s="437"/>
      <c r="J21" s="437"/>
    </row>
    <row r="22" spans="1:10" ht="25.5">
      <c r="A22" s="782"/>
      <c r="B22" s="376" t="s">
        <v>543</v>
      </c>
      <c r="C22" s="380" t="s">
        <v>544</v>
      </c>
      <c r="D22" s="381">
        <v>400471.3125</v>
      </c>
      <c r="E22" s="381">
        <v>629375</v>
      </c>
      <c r="F22" s="505">
        <v>827190</v>
      </c>
      <c r="G22" s="505">
        <v>1742804</v>
      </c>
      <c r="H22" s="218"/>
      <c r="I22" s="437"/>
      <c r="J22" s="437"/>
    </row>
    <row r="23" spans="1:10" ht="38.25">
      <c r="A23" s="782"/>
      <c r="B23" s="376" t="s">
        <v>545</v>
      </c>
      <c r="C23" s="380" t="s">
        <v>546</v>
      </c>
      <c r="D23" s="381">
        <v>198843.75</v>
      </c>
      <c r="E23" s="381">
        <v>312500</v>
      </c>
      <c r="F23" s="505">
        <v>631533.47</v>
      </c>
      <c r="G23" s="505">
        <v>1086158.47</v>
      </c>
      <c r="H23" s="218"/>
      <c r="I23" s="437"/>
      <c r="J23" s="437"/>
    </row>
    <row r="24" spans="1:10" ht="25.5">
      <c r="A24" s="782"/>
      <c r="B24" s="376" t="s">
        <v>547</v>
      </c>
      <c r="C24" s="380" t="s">
        <v>548</v>
      </c>
      <c r="D24" s="381">
        <v>230658.75</v>
      </c>
      <c r="E24" s="381">
        <v>362500</v>
      </c>
      <c r="F24" s="505">
        <v>540855</v>
      </c>
      <c r="G24" s="505">
        <v>1068220</v>
      </c>
      <c r="H24" s="218"/>
      <c r="I24" s="437"/>
      <c r="J24" s="437"/>
    </row>
    <row r="25" spans="1:10" ht="25.5">
      <c r="A25" s="782"/>
      <c r="B25" s="376" t="s">
        <v>549</v>
      </c>
      <c r="C25" s="380" t="s">
        <v>550</v>
      </c>
      <c r="D25" s="381">
        <v>340022.8125</v>
      </c>
      <c r="E25" s="381">
        <v>534375</v>
      </c>
      <c r="F25" s="505">
        <v>744119.11</v>
      </c>
      <c r="G25" s="505">
        <v>1521527.1099999999</v>
      </c>
      <c r="H25" s="218"/>
      <c r="I25" s="437"/>
      <c r="J25" s="437"/>
    </row>
    <row r="26" spans="1:10" ht="25.5">
      <c r="A26" s="782"/>
      <c r="B26" s="376" t="s">
        <v>551</v>
      </c>
      <c r="C26" s="380" t="s">
        <v>552</v>
      </c>
      <c r="D26" s="381">
        <v>219125.8125</v>
      </c>
      <c r="E26" s="381">
        <v>344375</v>
      </c>
      <c r="F26" s="505">
        <v>778330.41999999993</v>
      </c>
      <c r="G26" s="505">
        <v>1279326.42</v>
      </c>
      <c r="H26" s="218"/>
      <c r="I26" s="437"/>
      <c r="J26" s="437"/>
    </row>
    <row r="27" spans="1:10" ht="25.5">
      <c r="A27" s="782"/>
      <c r="B27" s="376" t="s">
        <v>553</v>
      </c>
      <c r="C27" s="380" t="s">
        <v>554</v>
      </c>
      <c r="D27" s="381">
        <v>400471.3125</v>
      </c>
      <c r="E27" s="381">
        <v>629375</v>
      </c>
      <c r="F27" s="505">
        <v>1249635.9200000002</v>
      </c>
      <c r="G27" s="505">
        <v>2164635.92</v>
      </c>
      <c r="H27" s="218"/>
      <c r="I27" s="437"/>
      <c r="J27" s="437"/>
    </row>
    <row r="28" spans="1:10" ht="38.25">
      <c r="A28" s="782"/>
      <c r="B28" s="376" t="s">
        <v>555</v>
      </c>
      <c r="C28" s="380" t="s">
        <v>556</v>
      </c>
      <c r="D28" s="381">
        <v>262473.75</v>
      </c>
      <c r="E28" s="381">
        <v>412500</v>
      </c>
      <c r="F28" s="505">
        <v>444837.33</v>
      </c>
      <c r="G28" s="505">
        <v>1044942.3300000001</v>
      </c>
      <c r="H28" s="218"/>
      <c r="I28" s="437"/>
      <c r="J28" s="437"/>
    </row>
    <row r="29" spans="1:10">
      <c r="A29" s="782"/>
      <c r="B29" s="376" t="s">
        <v>557</v>
      </c>
      <c r="C29" s="380" t="s">
        <v>558</v>
      </c>
      <c r="D29" s="381">
        <v>326103.75</v>
      </c>
      <c r="E29" s="381">
        <v>512500</v>
      </c>
      <c r="F29" s="505">
        <v>1298051.9900000002</v>
      </c>
      <c r="G29" s="505">
        <v>2043636.9900000002</v>
      </c>
      <c r="H29" s="218"/>
      <c r="I29" s="437"/>
      <c r="J29" s="437"/>
    </row>
    <row r="30" spans="1:10" ht="25.5">
      <c r="A30" s="782"/>
      <c r="B30" s="376" t="s">
        <v>559</v>
      </c>
      <c r="C30" s="380" t="s">
        <v>560</v>
      </c>
      <c r="D30" s="381">
        <v>219125.8125</v>
      </c>
      <c r="E30" s="381">
        <v>344375</v>
      </c>
      <c r="F30" s="505">
        <v>566971.29</v>
      </c>
      <c r="G30" s="505">
        <v>1067967.29</v>
      </c>
      <c r="H30" s="218"/>
      <c r="I30" s="437"/>
      <c r="J30" s="437"/>
    </row>
    <row r="31" spans="1:10" ht="25.5">
      <c r="A31" s="782"/>
      <c r="B31" s="376" t="s">
        <v>561</v>
      </c>
      <c r="C31" s="380" t="s">
        <v>562</v>
      </c>
      <c r="D31" s="381">
        <v>178959.375</v>
      </c>
      <c r="E31" s="381">
        <v>281250</v>
      </c>
      <c r="F31" s="505">
        <v>257701.5</v>
      </c>
      <c r="G31" s="505">
        <v>662701.5</v>
      </c>
      <c r="H31" s="218"/>
      <c r="I31" s="437"/>
      <c r="J31" s="437"/>
    </row>
    <row r="32" spans="1:10" ht="38.25">
      <c r="A32" s="782"/>
      <c r="B32" s="376" t="s">
        <v>563</v>
      </c>
      <c r="C32" s="380" t="s">
        <v>564</v>
      </c>
      <c r="D32" s="381">
        <v>262473.75</v>
      </c>
      <c r="E32" s="381">
        <v>412500</v>
      </c>
      <c r="F32" s="505">
        <v>381846.81</v>
      </c>
      <c r="G32" s="505">
        <v>981951.81</v>
      </c>
      <c r="H32" s="218"/>
      <c r="I32" s="437"/>
      <c r="J32" s="437"/>
    </row>
    <row r="33" spans="1:10">
      <c r="A33" s="782"/>
      <c r="B33" s="376" t="s">
        <v>565</v>
      </c>
      <c r="C33" s="380" t="s">
        <v>566</v>
      </c>
      <c r="D33" s="381">
        <v>421548.75</v>
      </c>
      <c r="E33" s="381">
        <v>662500</v>
      </c>
      <c r="F33" s="505">
        <v>877075.91999999993</v>
      </c>
      <c r="G33" s="505">
        <v>1840880.92</v>
      </c>
      <c r="H33" s="218"/>
      <c r="I33" s="437"/>
      <c r="J33" s="437"/>
    </row>
    <row r="34" spans="1:10">
      <c r="A34" s="658" t="s">
        <v>39</v>
      </c>
      <c r="B34" s="198"/>
      <c r="C34" s="198"/>
      <c r="D34" s="217"/>
      <c r="E34" s="217"/>
      <c r="F34" s="217"/>
      <c r="G34" s="217"/>
      <c r="H34" s="218"/>
    </row>
    <row r="35" spans="1:10">
      <c r="A35" s="782"/>
      <c r="B35" s="198"/>
      <c r="C35" s="198"/>
      <c r="D35" s="217"/>
      <c r="E35" s="217"/>
      <c r="F35" s="217"/>
      <c r="G35" s="217"/>
      <c r="H35" s="218"/>
    </row>
    <row r="36" spans="1:10">
      <c r="A36" s="782"/>
      <c r="B36" s="198"/>
      <c r="C36" s="198"/>
      <c r="D36" s="217"/>
      <c r="E36" s="217"/>
      <c r="F36" s="217"/>
      <c r="G36" s="217"/>
      <c r="H36" s="218"/>
    </row>
    <row r="37" spans="1:10">
      <c r="A37" s="658" t="s">
        <v>40</v>
      </c>
      <c r="B37" s="198"/>
      <c r="C37" s="198"/>
      <c r="D37" s="217"/>
      <c r="E37" s="217"/>
      <c r="F37" s="217"/>
      <c r="G37" s="217"/>
      <c r="H37" s="218"/>
    </row>
    <row r="38" spans="1:10">
      <c r="A38" s="782"/>
      <c r="B38" s="198"/>
      <c r="C38" s="198"/>
      <c r="D38" s="217"/>
      <c r="E38" s="217"/>
      <c r="F38" s="217"/>
      <c r="G38" s="217"/>
      <c r="H38" s="218"/>
    </row>
    <row r="39" spans="1:10">
      <c r="A39" s="782"/>
      <c r="B39" s="198"/>
      <c r="C39" s="198"/>
      <c r="D39" s="217"/>
      <c r="E39" s="217"/>
      <c r="F39" s="217"/>
      <c r="G39" s="217"/>
      <c r="H39" s="218"/>
    </row>
    <row r="40" spans="1:10">
      <c r="A40" s="658" t="s">
        <v>41</v>
      </c>
      <c r="B40" s="198"/>
      <c r="C40" s="198"/>
      <c r="D40" s="217"/>
      <c r="E40" s="217"/>
      <c r="F40" s="217"/>
      <c r="G40" s="217"/>
      <c r="H40" s="218"/>
    </row>
    <row r="41" spans="1:10">
      <c r="A41" s="782"/>
      <c r="B41" s="198"/>
      <c r="C41" s="198"/>
      <c r="D41" s="217"/>
      <c r="E41" s="217"/>
      <c r="F41" s="217"/>
      <c r="G41" s="217"/>
      <c r="H41" s="218"/>
    </row>
    <row r="42" spans="1:10">
      <c r="A42" s="782"/>
      <c r="B42" s="198"/>
      <c r="C42" s="198"/>
      <c r="D42" s="217"/>
      <c r="E42" s="217"/>
      <c r="F42" s="217"/>
      <c r="G42" s="217"/>
      <c r="H42" s="218"/>
    </row>
    <row r="43" spans="1:10">
      <c r="A43" s="658" t="s">
        <v>42</v>
      </c>
      <c r="B43" s="198"/>
      <c r="C43" s="198"/>
      <c r="D43" s="217"/>
      <c r="E43" s="217"/>
      <c r="F43" s="217"/>
      <c r="G43" s="217"/>
      <c r="H43" s="218"/>
    </row>
    <row r="44" spans="1:10">
      <c r="A44" s="782"/>
      <c r="B44" s="198"/>
      <c r="C44" s="198"/>
      <c r="D44" s="217"/>
      <c r="E44" s="217"/>
      <c r="F44" s="217"/>
      <c r="G44" s="217"/>
      <c r="H44" s="218"/>
    </row>
    <row r="45" spans="1:10">
      <c r="A45" s="782"/>
      <c r="B45" s="198"/>
      <c r="C45" s="198"/>
      <c r="D45" s="217"/>
      <c r="E45" s="217"/>
      <c r="F45" s="217"/>
      <c r="G45" s="217"/>
      <c r="H45" s="218"/>
    </row>
    <row r="46" spans="1:10">
      <c r="A46" s="658" t="s">
        <v>43</v>
      </c>
      <c r="B46" s="198"/>
      <c r="C46" s="198"/>
      <c r="D46" s="217"/>
      <c r="E46" s="217"/>
      <c r="F46" s="217"/>
      <c r="G46" s="217"/>
      <c r="H46" s="218"/>
    </row>
    <row r="47" spans="1:10">
      <c r="A47" s="782"/>
      <c r="B47" s="198"/>
      <c r="C47" s="198"/>
      <c r="D47" s="217"/>
      <c r="E47" s="217"/>
      <c r="F47" s="217"/>
      <c r="G47" s="217"/>
      <c r="H47" s="218"/>
    </row>
    <row r="48" spans="1:10">
      <c r="A48" s="782"/>
      <c r="B48" s="198"/>
      <c r="C48" s="198"/>
      <c r="D48" s="217"/>
      <c r="E48" s="217"/>
      <c r="F48" s="217"/>
      <c r="G48" s="217"/>
      <c r="H48" s="218"/>
    </row>
    <row r="49" spans="1:8">
      <c r="A49" s="658" t="s">
        <v>44</v>
      </c>
      <c r="B49" s="198"/>
      <c r="C49" s="198"/>
      <c r="D49" s="217"/>
      <c r="E49" s="217"/>
      <c r="F49" s="217"/>
      <c r="G49" s="217"/>
      <c r="H49" s="218"/>
    </row>
    <row r="50" spans="1:8">
      <c r="A50" s="782"/>
      <c r="B50" s="198"/>
      <c r="C50" s="198"/>
      <c r="D50" s="217"/>
      <c r="E50" s="217"/>
      <c r="F50" s="217"/>
      <c r="G50" s="217"/>
      <c r="H50" s="218"/>
    </row>
    <row r="51" spans="1:8">
      <c r="A51" s="782"/>
      <c r="B51" s="198"/>
      <c r="C51" s="198"/>
      <c r="D51" s="217"/>
      <c r="E51" s="217"/>
      <c r="F51" s="217"/>
      <c r="G51" s="217"/>
      <c r="H51" s="218"/>
    </row>
    <row r="52" spans="1:8">
      <c r="A52" s="658" t="s">
        <v>45</v>
      </c>
      <c r="B52" s="198"/>
      <c r="C52" s="198"/>
      <c r="D52" s="217"/>
      <c r="E52" s="217"/>
      <c r="F52" s="217"/>
      <c r="G52" s="217"/>
      <c r="H52" s="218"/>
    </row>
    <row r="53" spans="1:8">
      <c r="A53" s="782"/>
      <c r="B53" s="198"/>
      <c r="C53" s="198"/>
      <c r="D53" s="217"/>
      <c r="E53" s="217"/>
      <c r="F53" s="217"/>
      <c r="G53" s="217"/>
      <c r="H53" s="218"/>
    </row>
    <row r="54" spans="1:8">
      <c r="A54" s="782"/>
      <c r="B54" s="198"/>
      <c r="C54" s="198"/>
      <c r="D54" s="217"/>
      <c r="E54" s="217"/>
      <c r="F54" s="217"/>
      <c r="G54" s="217"/>
      <c r="H54" s="218"/>
    </row>
    <row r="55" spans="1:8">
      <c r="A55" s="658" t="s">
        <v>46</v>
      </c>
      <c r="B55" s="198"/>
      <c r="C55" s="198"/>
      <c r="D55" s="217"/>
      <c r="E55" s="217"/>
      <c r="F55" s="217"/>
      <c r="G55" s="217"/>
      <c r="H55" s="218"/>
    </row>
    <row r="56" spans="1:8">
      <c r="A56" s="782"/>
      <c r="B56" s="198"/>
      <c r="C56" s="198"/>
      <c r="D56" s="217"/>
      <c r="E56" s="217"/>
      <c r="F56" s="217"/>
      <c r="G56" s="217"/>
      <c r="H56" s="218"/>
    </row>
    <row r="57" spans="1:8">
      <c r="A57" s="782"/>
      <c r="B57" s="198"/>
      <c r="C57" s="198"/>
      <c r="D57" s="217"/>
      <c r="E57" s="217"/>
      <c r="F57" s="217"/>
      <c r="G57" s="217"/>
      <c r="H57" s="218"/>
    </row>
    <row r="58" spans="1:8">
      <c r="A58" s="658" t="s">
        <v>47</v>
      </c>
      <c r="B58" s="198"/>
      <c r="C58" s="198"/>
      <c r="D58" s="217"/>
      <c r="E58" s="217"/>
      <c r="F58" s="217"/>
      <c r="G58" s="217"/>
      <c r="H58" s="218"/>
    </row>
    <row r="59" spans="1:8">
      <c r="A59" s="782"/>
      <c r="B59" s="198"/>
      <c r="C59" s="198"/>
      <c r="D59" s="217"/>
      <c r="E59" s="217"/>
      <c r="F59" s="217"/>
      <c r="G59" s="217"/>
      <c r="H59" s="218"/>
    </row>
    <row r="60" spans="1:8">
      <c r="A60" s="782"/>
      <c r="B60" s="198"/>
      <c r="C60" s="198"/>
      <c r="D60" s="217"/>
      <c r="E60" s="217"/>
      <c r="F60" s="217"/>
      <c r="G60" s="217"/>
      <c r="H60" s="218"/>
    </row>
    <row r="61" spans="1:8">
      <c r="A61" s="658" t="s">
        <v>48</v>
      </c>
      <c r="B61" s="198"/>
      <c r="C61" s="198"/>
      <c r="D61" s="217"/>
      <c r="E61" s="217"/>
      <c r="F61" s="217"/>
      <c r="G61" s="217"/>
      <c r="H61" s="218"/>
    </row>
    <row r="62" spans="1:8">
      <c r="A62" s="782"/>
      <c r="B62" s="198"/>
      <c r="C62" s="198"/>
      <c r="D62" s="217"/>
      <c r="E62" s="217"/>
      <c r="F62" s="217"/>
      <c r="G62" s="217"/>
      <c r="H62" s="218"/>
    </row>
    <row r="63" spans="1:8">
      <c r="A63" s="782"/>
      <c r="B63" s="198"/>
      <c r="C63" s="198"/>
      <c r="D63" s="217"/>
      <c r="E63" s="217"/>
      <c r="F63" s="217"/>
      <c r="G63" s="217"/>
      <c r="H63" s="218"/>
    </row>
    <row r="64" spans="1:8">
      <c r="A64" s="657" t="s">
        <v>49</v>
      </c>
      <c r="B64" s="198"/>
      <c r="C64" s="198"/>
      <c r="D64" s="217"/>
      <c r="E64" s="217"/>
      <c r="F64" s="217"/>
      <c r="G64" s="217"/>
      <c r="H64" s="218"/>
    </row>
    <row r="65" spans="1:8">
      <c r="A65" s="657"/>
      <c r="B65" s="198"/>
      <c r="C65" s="198"/>
      <c r="D65" s="217"/>
      <c r="E65" s="217"/>
      <c r="F65" s="217"/>
      <c r="G65" s="217"/>
      <c r="H65" s="218"/>
    </row>
    <row r="66" spans="1:8">
      <c r="A66" s="657"/>
      <c r="B66" s="198"/>
      <c r="C66" s="198"/>
      <c r="D66" s="217"/>
      <c r="E66" s="217"/>
      <c r="F66" s="217"/>
      <c r="G66" s="217"/>
      <c r="H66" s="218"/>
    </row>
    <row r="67" spans="1:8">
      <c r="A67" s="52"/>
      <c r="B67" s="52"/>
      <c r="C67" s="52"/>
      <c r="D67" s="52"/>
      <c r="E67" s="52"/>
      <c r="F67" s="52"/>
      <c r="G67" s="52"/>
      <c r="H67" s="218"/>
    </row>
    <row r="68" spans="1:8">
      <c r="A68" s="52"/>
      <c r="B68" s="52"/>
      <c r="C68" s="52"/>
      <c r="D68" s="52"/>
      <c r="E68" s="52"/>
      <c r="F68" s="436"/>
      <c r="G68" s="436"/>
      <c r="H68" s="218"/>
    </row>
    <row r="69" spans="1:8">
      <c r="A69" s="52"/>
      <c r="B69" s="52"/>
      <c r="C69" s="52"/>
      <c r="D69" s="52"/>
      <c r="E69" s="52"/>
      <c r="F69" s="436"/>
      <c r="G69" s="436"/>
      <c r="H69" s="218"/>
    </row>
    <row r="70" spans="1:8">
      <c r="A70" s="52"/>
      <c r="B70" s="52"/>
      <c r="C70" s="52"/>
      <c r="D70" s="52"/>
      <c r="E70" s="52"/>
      <c r="F70" s="436"/>
      <c r="G70" s="436"/>
      <c r="H70" s="218"/>
    </row>
    <row r="71" spans="1:8">
      <c r="A71" s="52"/>
      <c r="B71" s="52"/>
      <c r="C71" s="52"/>
      <c r="D71" s="52"/>
      <c r="E71" s="52"/>
      <c r="F71" s="436"/>
      <c r="G71" s="436"/>
      <c r="H71" s="218"/>
    </row>
    <row r="72" spans="1:8">
      <c r="A72" s="52"/>
      <c r="B72" s="52"/>
      <c r="C72" s="52"/>
      <c r="D72" s="52"/>
      <c r="E72" s="52"/>
      <c r="F72" s="436"/>
      <c r="G72" s="436"/>
      <c r="H72" s="218"/>
    </row>
    <row r="73" spans="1:8">
      <c r="A73" s="52"/>
      <c r="B73" s="52"/>
      <c r="C73" s="52"/>
      <c r="D73" s="52"/>
      <c r="E73" s="52"/>
      <c r="F73" s="436"/>
      <c r="G73" s="436"/>
      <c r="H73" s="218"/>
    </row>
    <row r="74" spans="1:8">
      <c r="A74" s="52"/>
      <c r="B74" s="52"/>
      <c r="C74" s="52"/>
      <c r="D74" s="52"/>
      <c r="E74" s="52"/>
      <c r="F74" s="436"/>
      <c r="G74" s="436"/>
      <c r="H74" s="218"/>
    </row>
    <row r="75" spans="1:8">
      <c r="A75" s="52"/>
      <c r="B75" s="52"/>
      <c r="C75" s="52"/>
      <c r="D75" s="52"/>
      <c r="E75" s="52"/>
      <c r="F75" s="436"/>
      <c r="G75" s="436"/>
      <c r="H75" s="218"/>
    </row>
    <row r="76" spans="1:8">
      <c r="A76" s="52"/>
      <c r="B76" s="52"/>
      <c r="C76" s="52"/>
      <c r="D76" s="52"/>
      <c r="E76" s="52"/>
      <c r="F76" s="436"/>
      <c r="G76" s="436"/>
      <c r="H76" s="218"/>
    </row>
    <row r="77" spans="1:8">
      <c r="A77" s="52"/>
      <c r="B77" s="52"/>
      <c r="C77" s="52"/>
      <c r="D77" s="52"/>
      <c r="E77" s="52"/>
      <c r="F77" s="436"/>
      <c r="G77" s="436"/>
      <c r="H77" s="218"/>
    </row>
    <row r="78" spans="1:8">
      <c r="A78" s="52"/>
      <c r="B78" s="52"/>
      <c r="C78" s="52"/>
      <c r="D78" s="52"/>
      <c r="E78" s="52"/>
      <c r="F78" s="436"/>
      <c r="G78" s="436"/>
      <c r="H78" s="218"/>
    </row>
    <row r="79" spans="1:8">
      <c r="A79" s="52"/>
      <c r="B79" s="52"/>
      <c r="C79" s="52"/>
      <c r="D79" s="52"/>
      <c r="E79" s="52"/>
      <c r="F79" s="436"/>
      <c r="G79" s="436"/>
      <c r="H79" s="218"/>
    </row>
    <row r="80" spans="1:8">
      <c r="A80" s="52"/>
      <c r="B80" s="52"/>
      <c r="C80" s="52"/>
      <c r="D80" s="52"/>
      <c r="E80" s="52"/>
      <c r="F80" s="436"/>
      <c r="G80" s="436"/>
      <c r="H80" s="218"/>
    </row>
    <row r="81" spans="1:8">
      <c r="A81" s="52"/>
      <c r="B81" s="52"/>
      <c r="C81" s="52"/>
      <c r="D81" s="52"/>
      <c r="E81" s="52"/>
      <c r="F81" s="436"/>
      <c r="G81" s="436"/>
      <c r="H81" s="218"/>
    </row>
    <row r="82" spans="1:8">
      <c r="A82" s="52"/>
      <c r="B82" s="52"/>
      <c r="C82" s="52"/>
      <c r="D82" s="52"/>
      <c r="E82" s="52"/>
      <c r="F82" s="436"/>
      <c r="G82" s="436"/>
      <c r="H82" s="218"/>
    </row>
    <row r="83" spans="1:8">
      <c r="A83" s="52"/>
      <c r="B83" s="52"/>
      <c r="C83" s="52"/>
      <c r="D83" s="52"/>
      <c r="E83" s="52"/>
      <c r="F83" s="436"/>
      <c r="G83" s="436"/>
      <c r="H83" s="218"/>
    </row>
    <row r="84" spans="1:8">
      <c r="A84" s="52"/>
      <c r="B84" s="52"/>
      <c r="C84" s="52"/>
      <c r="D84" s="52"/>
      <c r="E84" s="52"/>
      <c r="F84" s="52"/>
      <c r="G84" s="52"/>
      <c r="H84" s="218"/>
    </row>
    <row r="85" spans="1:8">
      <c r="A85" s="52"/>
      <c r="B85" s="52"/>
      <c r="C85" s="52"/>
      <c r="D85" s="52"/>
      <c r="E85" s="52"/>
      <c r="F85" s="52"/>
      <c r="G85" s="52"/>
      <c r="H85" s="218"/>
    </row>
    <row r="86" spans="1:8">
      <c r="A86" s="52"/>
      <c r="B86" s="52"/>
      <c r="C86" s="52"/>
      <c r="D86" s="52"/>
      <c r="E86" s="52"/>
      <c r="F86" s="52"/>
      <c r="G86" s="52"/>
      <c r="H86" s="218"/>
    </row>
    <row r="87" spans="1:8">
      <c r="A87" s="52"/>
      <c r="B87" s="52"/>
      <c r="C87" s="52"/>
      <c r="D87" s="52"/>
      <c r="E87" s="52"/>
      <c r="F87" s="52"/>
      <c r="G87" s="52"/>
      <c r="H87" s="218"/>
    </row>
    <row r="88" spans="1:8">
      <c r="A88" s="52"/>
      <c r="B88" s="52"/>
      <c r="C88" s="52"/>
      <c r="D88" s="52"/>
      <c r="E88" s="52"/>
      <c r="F88" s="52"/>
      <c r="G88" s="52"/>
      <c r="H88" s="218"/>
    </row>
    <row r="89" spans="1:8">
      <c r="A89" s="52"/>
      <c r="B89" s="52"/>
      <c r="C89" s="52"/>
      <c r="D89" s="52"/>
      <c r="E89" s="52"/>
      <c r="F89" s="52"/>
      <c r="G89" s="52"/>
      <c r="H89" s="218"/>
    </row>
    <row r="90" spans="1:8">
      <c r="A90" s="52"/>
      <c r="B90" s="52"/>
      <c r="C90" s="52"/>
      <c r="D90" s="52"/>
      <c r="E90" s="52"/>
      <c r="F90" s="52"/>
      <c r="G90" s="52"/>
      <c r="H90" s="218"/>
    </row>
    <row r="91" spans="1:8">
      <c r="A91" s="52"/>
      <c r="B91" s="52"/>
      <c r="C91" s="52"/>
      <c r="D91" s="52"/>
      <c r="E91" s="52"/>
      <c r="F91" s="52"/>
      <c r="G91" s="52"/>
      <c r="H91" s="218"/>
    </row>
    <row r="92" spans="1:8">
      <c r="A92" s="52"/>
      <c r="B92" s="52"/>
      <c r="C92" s="52"/>
      <c r="D92" s="52"/>
      <c r="E92" s="52"/>
      <c r="F92" s="52"/>
      <c r="G92" s="52"/>
      <c r="H92" s="218"/>
    </row>
    <row r="93" spans="1:8">
      <c r="A93" s="52"/>
      <c r="B93" s="52"/>
      <c r="C93" s="52"/>
      <c r="D93" s="52"/>
      <c r="E93" s="52"/>
      <c r="F93" s="52"/>
      <c r="G93" s="52"/>
      <c r="H93" s="218"/>
    </row>
    <row r="94" spans="1:8">
      <c r="A94" s="52"/>
      <c r="B94" s="52"/>
      <c r="C94" s="52"/>
      <c r="D94" s="52"/>
      <c r="E94" s="52"/>
      <c r="F94" s="52"/>
      <c r="G94" s="52"/>
      <c r="H94" s="218"/>
    </row>
    <row r="95" spans="1:8">
      <c r="A95" s="52"/>
      <c r="B95" s="52"/>
      <c r="C95" s="52"/>
      <c r="D95" s="52"/>
      <c r="E95" s="52"/>
      <c r="F95" s="52"/>
      <c r="G95" s="52"/>
      <c r="H95" s="218"/>
    </row>
    <row r="96" spans="1:8">
      <c r="A96" s="52"/>
      <c r="B96" s="52"/>
      <c r="C96" s="52"/>
      <c r="D96" s="52"/>
      <c r="E96" s="52"/>
      <c r="F96" s="52"/>
      <c r="G96" s="52"/>
      <c r="H96" s="218"/>
    </row>
    <row r="97" spans="1:8">
      <c r="A97" s="52"/>
      <c r="B97" s="52"/>
      <c r="C97" s="52"/>
      <c r="D97" s="52"/>
      <c r="E97" s="52"/>
      <c r="F97" s="52"/>
      <c r="G97" s="52"/>
      <c r="H97" s="218"/>
    </row>
    <row r="98" spans="1:8">
      <c r="A98" s="52"/>
      <c r="B98" s="52"/>
      <c r="C98" s="52"/>
      <c r="D98" s="52"/>
      <c r="E98" s="52"/>
      <c r="F98" s="52"/>
      <c r="G98" s="52"/>
      <c r="H98" s="218"/>
    </row>
    <row r="99" spans="1:8">
      <c r="A99" s="52"/>
      <c r="B99" s="52"/>
      <c r="C99" s="52"/>
      <c r="D99" s="52"/>
      <c r="E99" s="52"/>
      <c r="F99" s="52"/>
      <c r="G99" s="52"/>
      <c r="H99" s="218"/>
    </row>
    <row r="100" spans="1:8">
      <c r="A100" s="52"/>
      <c r="B100" s="52"/>
      <c r="C100" s="52"/>
      <c r="D100" s="52"/>
      <c r="E100" s="52"/>
      <c r="F100" s="52"/>
      <c r="G100" s="52"/>
      <c r="H100" s="218"/>
    </row>
    <row r="101" spans="1:8">
      <c r="A101" s="52"/>
      <c r="B101" s="52"/>
      <c r="C101" s="52"/>
      <c r="D101" s="52"/>
      <c r="E101" s="52"/>
      <c r="F101" s="52"/>
      <c r="G101" s="52"/>
      <c r="H101" s="218"/>
    </row>
    <row r="102" spans="1:8">
      <c r="A102" s="52"/>
      <c r="B102" s="52"/>
      <c r="C102" s="52"/>
      <c r="D102" s="52"/>
      <c r="E102" s="52"/>
      <c r="F102" s="52"/>
      <c r="G102" s="52"/>
      <c r="H102" s="218"/>
    </row>
    <row r="103" spans="1:8">
      <c r="A103" s="52"/>
      <c r="B103" s="52"/>
      <c r="C103" s="52"/>
      <c r="D103" s="52"/>
      <c r="E103" s="52"/>
      <c r="F103" s="52"/>
      <c r="G103" s="52"/>
      <c r="H103" s="218"/>
    </row>
    <row r="104" spans="1:8">
      <c r="A104" s="52"/>
      <c r="B104" s="52"/>
      <c r="C104" s="52"/>
      <c r="D104" s="52"/>
      <c r="E104" s="52"/>
      <c r="F104" s="52"/>
      <c r="G104" s="52"/>
      <c r="H104" s="218"/>
    </row>
    <row r="105" spans="1:8">
      <c r="A105" s="52"/>
      <c r="B105" s="52"/>
      <c r="C105" s="52"/>
      <c r="D105" s="52"/>
      <c r="E105" s="52"/>
      <c r="F105" s="52"/>
      <c r="G105" s="52"/>
      <c r="H105" s="218"/>
    </row>
    <row r="106" spans="1:8">
      <c r="A106" s="52"/>
      <c r="B106" s="52"/>
      <c r="C106" s="52"/>
      <c r="D106" s="52"/>
      <c r="E106" s="52"/>
      <c r="F106" s="52"/>
      <c r="G106" s="52"/>
      <c r="H106" s="218"/>
    </row>
    <row r="107" spans="1:8">
      <c r="A107" s="52"/>
      <c r="B107" s="52"/>
      <c r="C107" s="52"/>
      <c r="D107" s="52"/>
      <c r="E107" s="52"/>
      <c r="F107" s="52"/>
      <c r="G107" s="52"/>
      <c r="H107" s="218"/>
    </row>
    <row r="108" spans="1:8">
      <c r="A108" s="52"/>
      <c r="B108" s="52"/>
      <c r="C108" s="52"/>
      <c r="D108" s="52"/>
      <c r="E108" s="52"/>
      <c r="F108" s="52"/>
      <c r="G108" s="52"/>
      <c r="H108" s="218"/>
    </row>
    <row r="109" spans="1:8">
      <c r="A109" s="52"/>
      <c r="B109" s="52"/>
      <c r="C109" s="52"/>
      <c r="D109" s="52"/>
      <c r="E109" s="52"/>
      <c r="F109" s="52"/>
      <c r="G109" s="52"/>
      <c r="H109" s="218"/>
    </row>
    <row r="110" spans="1:8">
      <c r="A110" s="52"/>
      <c r="B110" s="52"/>
      <c r="C110" s="52"/>
      <c r="D110" s="52"/>
      <c r="E110" s="52"/>
      <c r="F110" s="52"/>
      <c r="G110" s="52"/>
      <c r="H110" s="218"/>
    </row>
    <row r="111" spans="1:8">
      <c r="A111" s="52"/>
      <c r="B111" s="52"/>
      <c r="C111" s="52"/>
      <c r="D111" s="52"/>
      <c r="E111" s="52"/>
      <c r="F111" s="52"/>
      <c r="G111" s="52"/>
      <c r="H111" s="218"/>
    </row>
    <row r="112" spans="1:8">
      <c r="A112" s="52"/>
      <c r="B112" s="52"/>
      <c r="C112" s="52"/>
      <c r="D112" s="52"/>
      <c r="E112" s="52"/>
      <c r="F112" s="52"/>
      <c r="G112" s="52"/>
      <c r="H112" s="218"/>
    </row>
    <row r="113" spans="1:8">
      <c r="A113" s="52"/>
      <c r="B113" s="52"/>
      <c r="C113" s="52"/>
      <c r="D113" s="52"/>
      <c r="E113" s="52"/>
      <c r="F113" s="52"/>
      <c r="G113" s="52"/>
      <c r="H113" s="218"/>
    </row>
    <row r="114" spans="1:8">
      <c r="A114" s="52"/>
      <c r="B114" s="52"/>
      <c r="C114" s="52"/>
      <c r="D114" s="52"/>
      <c r="E114" s="52"/>
      <c r="F114" s="52"/>
      <c r="G114" s="52"/>
      <c r="H114" s="218"/>
    </row>
    <row r="115" spans="1:8">
      <c r="A115" s="52"/>
      <c r="B115" s="52"/>
      <c r="C115" s="52"/>
      <c r="D115" s="52"/>
      <c r="E115" s="52"/>
      <c r="F115" s="52"/>
      <c r="G115" s="52"/>
      <c r="H115" s="218"/>
    </row>
    <row r="116" spans="1:8">
      <c r="A116" s="52"/>
      <c r="B116" s="52"/>
      <c r="C116" s="52"/>
      <c r="D116" s="52"/>
      <c r="E116" s="52"/>
      <c r="F116" s="52"/>
      <c r="G116" s="52"/>
      <c r="H116" s="218"/>
    </row>
    <row r="117" spans="1:8">
      <c r="A117" s="52"/>
      <c r="B117" s="52"/>
      <c r="C117" s="52"/>
      <c r="D117" s="52"/>
      <c r="E117" s="52"/>
      <c r="F117" s="52"/>
      <c r="G117" s="52"/>
      <c r="H117" s="218"/>
    </row>
    <row r="118" spans="1:8">
      <c r="A118" s="52"/>
      <c r="B118" s="52"/>
      <c r="C118" s="52"/>
      <c r="D118" s="52"/>
      <c r="E118" s="52"/>
      <c r="F118" s="52"/>
      <c r="G118" s="52"/>
      <c r="H118" s="218"/>
    </row>
    <row r="119" spans="1:8">
      <c r="A119" s="52"/>
      <c r="B119" s="52"/>
      <c r="C119" s="52"/>
      <c r="D119" s="52"/>
      <c r="E119" s="52"/>
      <c r="F119" s="52"/>
      <c r="G119" s="52"/>
      <c r="H119" s="218"/>
    </row>
    <row r="120" spans="1:8">
      <c r="A120" s="52"/>
      <c r="B120" s="52"/>
      <c r="C120" s="52"/>
      <c r="D120" s="52"/>
      <c r="E120" s="52"/>
      <c r="F120" s="52"/>
      <c r="G120" s="52"/>
      <c r="H120" s="218"/>
    </row>
    <row r="121" spans="1:8">
      <c r="A121" s="52"/>
      <c r="B121" s="52"/>
      <c r="C121" s="52"/>
      <c r="D121" s="52"/>
      <c r="E121" s="52"/>
      <c r="F121" s="52"/>
      <c r="G121" s="52"/>
      <c r="H121" s="218"/>
    </row>
    <row r="122" spans="1:8">
      <c r="A122" s="52"/>
      <c r="B122" s="52"/>
      <c r="C122" s="52"/>
      <c r="D122" s="52"/>
      <c r="E122" s="52"/>
      <c r="F122" s="52"/>
      <c r="G122" s="52"/>
      <c r="H122" s="218"/>
    </row>
    <row r="123" spans="1:8">
      <c r="A123" s="52"/>
      <c r="B123" s="52"/>
      <c r="C123" s="52"/>
      <c r="D123" s="52"/>
      <c r="E123" s="52"/>
      <c r="F123" s="52"/>
      <c r="G123" s="52"/>
      <c r="H123" s="218"/>
    </row>
    <row r="124" spans="1:8">
      <c r="A124" s="52"/>
      <c r="B124" s="52"/>
      <c r="C124" s="52"/>
      <c r="D124" s="52"/>
      <c r="E124" s="52"/>
      <c r="F124" s="52"/>
      <c r="G124" s="52"/>
      <c r="H124" s="218"/>
    </row>
    <row r="125" spans="1:8">
      <c r="A125" s="52"/>
      <c r="B125" s="52"/>
      <c r="C125" s="52"/>
      <c r="D125" s="52"/>
      <c r="E125" s="52"/>
      <c r="F125" s="52"/>
      <c r="G125" s="52"/>
      <c r="H125" s="218"/>
    </row>
    <row r="126" spans="1:8">
      <c r="A126" s="52"/>
      <c r="B126" s="52"/>
      <c r="C126" s="52"/>
      <c r="D126" s="52"/>
      <c r="E126" s="52"/>
      <c r="F126" s="52"/>
      <c r="G126" s="52"/>
      <c r="H126" s="218"/>
    </row>
    <row r="127" spans="1:8">
      <c r="A127" s="52"/>
      <c r="B127" s="52"/>
      <c r="C127" s="52"/>
      <c r="D127" s="52"/>
      <c r="E127" s="52"/>
      <c r="F127" s="52"/>
      <c r="G127" s="52"/>
      <c r="H127" s="218"/>
    </row>
    <row r="128" spans="1:8">
      <c r="A128" s="52"/>
      <c r="B128" s="52"/>
      <c r="C128" s="52"/>
      <c r="D128" s="52"/>
      <c r="E128" s="52"/>
      <c r="F128" s="52"/>
      <c r="G128" s="52"/>
      <c r="H128" s="218"/>
    </row>
    <row r="129" spans="1:8">
      <c r="A129" s="52"/>
      <c r="B129" s="52"/>
      <c r="C129" s="52"/>
      <c r="D129" s="52"/>
      <c r="E129" s="52"/>
      <c r="F129" s="52"/>
      <c r="G129" s="52"/>
      <c r="H129" s="218"/>
    </row>
    <row r="130" spans="1:8">
      <c r="A130" s="52"/>
      <c r="B130" s="52"/>
      <c r="C130" s="52"/>
      <c r="D130" s="52"/>
      <c r="E130" s="52"/>
      <c r="F130" s="52"/>
      <c r="G130" s="52"/>
      <c r="H130" s="218"/>
    </row>
    <row r="131" spans="1:8">
      <c r="A131" s="52"/>
      <c r="B131" s="52"/>
      <c r="C131" s="52"/>
      <c r="D131" s="52"/>
      <c r="E131" s="52"/>
      <c r="F131" s="52"/>
      <c r="G131" s="52"/>
      <c r="H131" s="218"/>
    </row>
    <row r="132" spans="1:8">
      <c r="A132" s="52"/>
      <c r="B132" s="52"/>
      <c r="C132" s="52"/>
      <c r="D132" s="52"/>
      <c r="E132" s="52"/>
      <c r="F132" s="52"/>
      <c r="G132" s="52"/>
      <c r="H132" s="218"/>
    </row>
    <row r="133" spans="1:8">
      <c r="A133" s="52"/>
      <c r="B133" s="52"/>
      <c r="C133" s="52"/>
      <c r="D133" s="52"/>
      <c r="E133" s="52"/>
      <c r="F133" s="52"/>
      <c r="G133" s="52"/>
      <c r="H133" s="218"/>
    </row>
    <row r="134" spans="1:8">
      <c r="A134" s="52"/>
      <c r="B134" s="52"/>
      <c r="C134" s="52"/>
      <c r="D134" s="52"/>
      <c r="E134" s="52"/>
      <c r="F134" s="52"/>
      <c r="G134" s="52"/>
      <c r="H134" s="218"/>
    </row>
    <row r="135" spans="1:8">
      <c r="A135" s="52"/>
      <c r="B135" s="52"/>
      <c r="C135" s="52"/>
      <c r="D135" s="52"/>
      <c r="E135" s="52"/>
      <c r="F135" s="52"/>
      <c r="G135" s="52"/>
      <c r="H135" s="218"/>
    </row>
    <row r="136" spans="1:8">
      <c r="A136" s="52"/>
      <c r="B136" s="52"/>
      <c r="C136" s="52"/>
      <c r="D136" s="52"/>
      <c r="E136" s="52"/>
      <c r="F136" s="52"/>
      <c r="G136" s="52"/>
      <c r="H136" s="218"/>
    </row>
    <row r="137" spans="1:8">
      <c r="A137" s="52"/>
      <c r="B137" s="52"/>
      <c r="C137" s="52"/>
      <c r="D137" s="52"/>
      <c r="E137" s="52"/>
      <c r="F137" s="52"/>
      <c r="G137" s="52"/>
      <c r="H137" s="218"/>
    </row>
    <row r="138" spans="1:8">
      <c r="A138" s="52"/>
      <c r="B138" s="52"/>
      <c r="C138" s="52"/>
      <c r="D138" s="52"/>
      <c r="E138" s="52"/>
      <c r="F138" s="52"/>
      <c r="G138" s="52"/>
      <c r="H138" s="218"/>
    </row>
    <row r="139" spans="1:8">
      <c r="A139" s="52"/>
      <c r="B139" s="52"/>
      <c r="C139" s="52"/>
      <c r="D139" s="52"/>
      <c r="E139" s="52"/>
      <c r="F139" s="52"/>
      <c r="G139" s="52"/>
      <c r="H139" s="218"/>
    </row>
    <row r="140" spans="1:8">
      <c r="A140" s="52"/>
      <c r="B140" s="52"/>
      <c r="C140" s="52"/>
      <c r="D140" s="52"/>
      <c r="E140" s="52"/>
      <c r="F140" s="52"/>
      <c r="G140" s="52"/>
      <c r="H140" s="218"/>
    </row>
    <row r="141" spans="1:8">
      <c r="A141" s="52"/>
      <c r="B141" s="52"/>
      <c r="C141" s="52"/>
      <c r="D141" s="52"/>
      <c r="E141" s="52"/>
      <c r="F141" s="52"/>
      <c r="G141" s="52"/>
      <c r="H141" s="218"/>
    </row>
    <row r="142" spans="1:8">
      <c r="A142" s="52"/>
      <c r="B142" s="52"/>
      <c r="C142" s="52"/>
      <c r="D142" s="52"/>
      <c r="E142" s="52"/>
      <c r="F142" s="52"/>
      <c r="G142" s="52"/>
      <c r="H142" s="218"/>
    </row>
    <row r="143" spans="1:8">
      <c r="A143" s="52"/>
      <c r="B143" s="52"/>
      <c r="C143" s="52"/>
      <c r="D143" s="52"/>
      <c r="E143" s="52"/>
      <c r="F143" s="52"/>
      <c r="G143" s="52"/>
      <c r="H143" s="218"/>
    </row>
    <row r="144" spans="1:8">
      <c r="A144" s="52"/>
      <c r="B144" s="52"/>
      <c r="C144" s="52"/>
      <c r="D144" s="52"/>
      <c r="E144" s="52"/>
      <c r="F144" s="52"/>
      <c r="G144" s="52"/>
      <c r="H144" s="218"/>
    </row>
    <row r="145" spans="1:8">
      <c r="A145" s="52"/>
      <c r="B145" s="52"/>
      <c r="C145" s="52"/>
      <c r="D145" s="52"/>
      <c r="E145" s="52"/>
      <c r="F145" s="52"/>
      <c r="G145" s="52"/>
      <c r="H145" s="218"/>
    </row>
    <row r="146" spans="1:8">
      <c r="A146" s="52"/>
      <c r="B146" s="52"/>
      <c r="C146" s="52"/>
      <c r="D146" s="52"/>
      <c r="E146" s="52"/>
      <c r="F146" s="52"/>
      <c r="G146" s="52"/>
      <c r="H146" s="218"/>
    </row>
    <row r="147" spans="1:8">
      <c r="A147" s="52"/>
      <c r="B147" s="52"/>
      <c r="C147" s="52"/>
      <c r="D147" s="52"/>
      <c r="E147" s="52"/>
      <c r="F147" s="52"/>
      <c r="G147" s="52"/>
      <c r="H147" s="218"/>
    </row>
    <row r="148" spans="1:8">
      <c r="A148" s="52"/>
      <c r="B148" s="52"/>
      <c r="C148" s="52"/>
      <c r="D148" s="52"/>
      <c r="E148" s="52"/>
      <c r="F148" s="52"/>
      <c r="G148" s="52"/>
      <c r="H148" s="218"/>
    </row>
    <row r="149" spans="1:8">
      <c r="A149" s="52"/>
      <c r="B149" s="52"/>
      <c r="C149" s="52"/>
      <c r="D149" s="52"/>
      <c r="E149" s="52"/>
      <c r="F149" s="52"/>
      <c r="G149" s="52"/>
      <c r="H149" s="218"/>
    </row>
    <row r="150" spans="1:8">
      <c r="A150" s="52"/>
      <c r="B150" s="52"/>
      <c r="C150" s="52"/>
      <c r="D150" s="52"/>
      <c r="E150" s="52"/>
      <c r="F150" s="52"/>
      <c r="G150" s="52"/>
      <c r="H150" s="218"/>
    </row>
    <row r="151" spans="1:8">
      <c r="A151" s="52"/>
      <c r="B151" s="52"/>
      <c r="C151" s="52"/>
      <c r="D151" s="52"/>
      <c r="E151" s="52"/>
      <c r="F151" s="52"/>
      <c r="G151" s="52"/>
      <c r="H151" s="218"/>
    </row>
    <row r="152" spans="1:8">
      <c r="A152" s="51"/>
      <c r="B152" s="51"/>
      <c r="C152" s="51"/>
      <c r="D152" s="51"/>
      <c r="E152" s="51"/>
      <c r="F152" s="51"/>
      <c r="G152" s="51"/>
    </row>
    <row r="153" spans="1:8">
      <c r="A153" s="51"/>
      <c r="B153" s="51"/>
      <c r="C153" s="51"/>
      <c r="D153" s="51"/>
      <c r="E153" s="51"/>
      <c r="F153" s="51"/>
      <c r="G153" s="51"/>
    </row>
    <row r="154" spans="1:8">
      <c r="A154" s="51"/>
      <c r="B154" s="51"/>
      <c r="C154" s="51"/>
      <c r="D154" s="51"/>
      <c r="E154" s="51"/>
      <c r="F154" s="51"/>
      <c r="G154" s="51"/>
    </row>
    <row r="155" spans="1:8">
      <c r="A155" s="51"/>
      <c r="B155" s="51"/>
      <c r="C155" s="51"/>
      <c r="D155" s="51"/>
      <c r="E155" s="51"/>
      <c r="F155" s="51"/>
      <c r="G155" s="51"/>
    </row>
    <row r="156" spans="1:8">
      <c r="A156" s="51"/>
      <c r="B156" s="51"/>
      <c r="C156" s="51"/>
      <c r="D156" s="51"/>
      <c r="E156" s="51"/>
      <c r="F156" s="51"/>
      <c r="G156" s="51"/>
    </row>
    <row r="157" spans="1:8">
      <c r="A157" s="51"/>
      <c r="B157" s="51"/>
      <c r="C157" s="51"/>
      <c r="D157" s="51"/>
      <c r="E157" s="51"/>
      <c r="F157" s="51"/>
      <c r="G157" s="51"/>
    </row>
    <row r="158" spans="1:8">
      <c r="A158" s="51"/>
      <c r="B158" s="51"/>
      <c r="C158" s="51"/>
      <c r="D158" s="51"/>
      <c r="E158" s="51"/>
      <c r="F158" s="51"/>
      <c r="G158" s="51"/>
    </row>
    <row r="159" spans="1:8">
      <c r="A159" s="51"/>
      <c r="B159" s="51"/>
      <c r="C159" s="51"/>
      <c r="D159" s="51"/>
      <c r="E159" s="51"/>
      <c r="F159" s="51"/>
      <c r="G159" s="51"/>
    </row>
    <row r="160" spans="1:8">
      <c r="A160" s="51"/>
      <c r="B160" s="51"/>
      <c r="C160" s="51"/>
      <c r="D160" s="51"/>
      <c r="E160" s="51"/>
      <c r="F160" s="51"/>
      <c r="G160" s="51"/>
    </row>
    <row r="161" spans="1:7">
      <c r="A161" s="51"/>
      <c r="B161" s="51"/>
      <c r="C161" s="51"/>
      <c r="D161" s="51"/>
      <c r="E161" s="51"/>
      <c r="F161" s="51"/>
      <c r="G161" s="51"/>
    </row>
    <row r="162" spans="1:7">
      <c r="A162" s="51"/>
      <c r="B162" s="51"/>
      <c r="C162" s="51"/>
      <c r="D162" s="51"/>
      <c r="E162" s="51"/>
      <c r="F162" s="51"/>
      <c r="G162" s="51"/>
    </row>
    <row r="163" spans="1:7">
      <c r="A163" s="51"/>
      <c r="B163" s="51"/>
      <c r="C163" s="51"/>
      <c r="D163" s="51"/>
      <c r="E163" s="51"/>
      <c r="F163" s="51"/>
      <c r="G163" s="51"/>
    </row>
    <row r="164" spans="1:7">
      <c r="A164" s="51"/>
      <c r="B164" s="51"/>
      <c r="C164" s="51"/>
      <c r="D164" s="51"/>
      <c r="E164" s="51"/>
      <c r="F164" s="51"/>
      <c r="G164" s="51"/>
    </row>
    <row r="165" spans="1:7">
      <c r="A165" s="51"/>
      <c r="B165" s="51"/>
      <c r="C165" s="51"/>
      <c r="D165" s="51"/>
      <c r="E165" s="51"/>
      <c r="F165" s="51"/>
      <c r="G165" s="51"/>
    </row>
    <row r="166" spans="1:7">
      <c r="A166" s="51"/>
      <c r="B166" s="51"/>
      <c r="C166" s="51"/>
      <c r="D166" s="51"/>
      <c r="E166" s="51"/>
      <c r="F166" s="51"/>
      <c r="G166" s="51"/>
    </row>
    <row r="167" spans="1:7">
      <c r="A167" s="51"/>
      <c r="B167" s="51"/>
      <c r="C167" s="51"/>
      <c r="D167" s="51"/>
      <c r="E167" s="51"/>
      <c r="F167" s="51"/>
      <c r="G167" s="51"/>
    </row>
    <row r="168" spans="1:7">
      <c r="A168" s="51"/>
      <c r="B168" s="51"/>
      <c r="C168" s="51"/>
      <c r="D168" s="51"/>
      <c r="E168" s="51"/>
      <c r="F168" s="51"/>
      <c r="G168" s="51"/>
    </row>
  </sheetData>
  <mergeCells count="21">
    <mergeCell ref="A58:A60"/>
    <mergeCell ref="A61:A63"/>
    <mergeCell ref="A64:A66"/>
    <mergeCell ref="A40:A42"/>
    <mergeCell ref="A43:A45"/>
    <mergeCell ref="A46:A48"/>
    <mergeCell ref="A49:A51"/>
    <mergeCell ref="A52:A54"/>
    <mergeCell ref="A55:A57"/>
    <mergeCell ref="F3:G3"/>
    <mergeCell ref="A5:A7"/>
    <mergeCell ref="A37:A39"/>
    <mergeCell ref="A3:A4"/>
    <mergeCell ref="B3:B4"/>
    <mergeCell ref="C3:C4"/>
    <mergeCell ref="D3:E3"/>
    <mergeCell ref="A8:A10"/>
    <mergeCell ref="A11:A13"/>
    <mergeCell ref="A14:A16"/>
    <mergeCell ref="A17:A33"/>
    <mergeCell ref="A34:A36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>
      <selection activeCell="D23" sqref="D23"/>
    </sheetView>
  </sheetViews>
  <sheetFormatPr defaultRowHeight="15"/>
  <cols>
    <col min="1" max="1" width="10.625" style="336" customWidth="1"/>
    <col min="2" max="2" width="42.25" style="336" customWidth="1"/>
    <col min="3" max="3" width="47.125" style="336" customWidth="1"/>
    <col min="4" max="4" width="22" style="336" customWidth="1"/>
    <col min="5" max="5" width="12.125" style="336" customWidth="1"/>
    <col min="6" max="6" width="10.75" style="336" customWidth="1"/>
    <col min="7" max="16384" width="9" style="336"/>
  </cols>
  <sheetData>
    <row r="1" spans="1:6">
      <c r="A1" s="336" t="s">
        <v>390</v>
      </c>
      <c r="B1" s="336" t="s">
        <v>379</v>
      </c>
    </row>
    <row r="3" spans="1:6" ht="30">
      <c r="A3" s="887" t="s">
        <v>415</v>
      </c>
      <c r="B3" s="888"/>
      <c r="C3" s="337" t="s">
        <v>488</v>
      </c>
      <c r="D3" s="253" t="s">
        <v>391</v>
      </c>
    </row>
    <row r="4" spans="1:6" ht="30">
      <c r="A4" s="889" t="s">
        <v>502</v>
      </c>
      <c r="B4" s="890"/>
      <c r="C4" s="338" t="s">
        <v>503</v>
      </c>
      <c r="D4" s="439">
        <v>2000</v>
      </c>
      <c r="F4" s="438"/>
    </row>
    <row r="5" spans="1:6" ht="15" customHeight="1">
      <c r="A5" s="889" t="s">
        <v>392</v>
      </c>
      <c r="B5" s="890"/>
      <c r="C5" s="338"/>
      <c r="D5" s="440">
        <v>5397</v>
      </c>
      <c r="F5" s="438"/>
    </row>
    <row r="6" spans="1:6" ht="45.75" customHeight="1">
      <c r="A6" s="891" t="s">
        <v>162</v>
      </c>
      <c r="B6" s="328" t="s">
        <v>504</v>
      </c>
      <c r="C6" s="339"/>
      <c r="D6" s="440">
        <v>2049</v>
      </c>
      <c r="F6" s="438"/>
    </row>
    <row r="7" spans="1:6" ht="54" customHeight="1">
      <c r="A7" s="892"/>
      <c r="B7" s="328" t="s">
        <v>505</v>
      </c>
      <c r="C7" s="340" t="s">
        <v>394</v>
      </c>
      <c r="D7" s="440">
        <v>1026</v>
      </c>
      <c r="F7" s="438"/>
    </row>
    <row r="8" spans="1:6">
      <c r="A8" s="892"/>
      <c r="B8" s="328" t="s">
        <v>506</v>
      </c>
      <c r="C8" s="339"/>
      <c r="D8" s="440">
        <v>3671</v>
      </c>
      <c r="F8" s="438"/>
    </row>
    <row r="9" spans="1:6" ht="15" customHeight="1">
      <c r="A9" s="893"/>
      <c r="B9" s="328" t="s">
        <v>507</v>
      </c>
      <c r="C9" s="339"/>
      <c r="D9" s="440">
        <v>1281</v>
      </c>
      <c r="F9" s="438"/>
    </row>
    <row r="10" spans="1:6" ht="30" customHeight="1">
      <c r="A10" s="889" t="s">
        <v>508</v>
      </c>
      <c r="B10" s="890"/>
      <c r="C10" s="338" t="s">
        <v>393</v>
      </c>
      <c r="D10" s="440">
        <v>282</v>
      </c>
      <c r="F10" s="438"/>
    </row>
    <row r="11" spans="1:6" ht="30" customHeight="1">
      <c r="A11" s="889" t="s">
        <v>509</v>
      </c>
      <c r="B11" s="890"/>
      <c r="C11" s="338"/>
      <c r="D11" s="440">
        <v>51</v>
      </c>
      <c r="F11" s="438"/>
    </row>
    <row r="12" spans="1:6">
      <c r="A12" s="885" t="s">
        <v>510</v>
      </c>
      <c r="B12" s="886"/>
      <c r="C12" s="341"/>
      <c r="D12" s="440">
        <v>2105281</v>
      </c>
      <c r="F12" s="438"/>
    </row>
    <row r="13" spans="1:6" ht="15" customHeight="1"/>
    <row r="14" spans="1:6" ht="44.25" customHeight="1"/>
    <row r="15" spans="1:6" ht="15" customHeight="1"/>
    <row r="16" spans="1:6" ht="15" customHeight="1"/>
    <row r="17" ht="15" customHeight="1"/>
    <row r="21" ht="15" customHeight="1"/>
    <row r="24" ht="15" customHeight="1"/>
    <row r="26" ht="15" customHeight="1"/>
    <row r="35" ht="15" customHeight="1"/>
    <row r="38" ht="15" customHeight="1"/>
    <row r="39" ht="15" customHeight="1"/>
  </sheetData>
  <mergeCells count="7">
    <mergeCell ref="A12:B12"/>
    <mergeCell ref="A3:B3"/>
    <mergeCell ref="A4:B4"/>
    <mergeCell ref="A5:B5"/>
    <mergeCell ref="A6:A9"/>
    <mergeCell ref="A10:B10"/>
    <mergeCell ref="A11:B1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zoomScale="90" zoomScaleNormal="90" workbookViewId="0">
      <selection activeCell="I22" sqref="I22"/>
    </sheetView>
  </sheetViews>
  <sheetFormatPr defaultRowHeight="14.25"/>
  <cols>
    <col min="1" max="1" width="28.375" customWidth="1"/>
    <col min="2" max="2" width="12.875" customWidth="1"/>
    <col min="3" max="3" width="13.625" customWidth="1"/>
    <col min="4" max="4" width="12.125" customWidth="1"/>
    <col min="5" max="5" width="10.75" customWidth="1"/>
    <col min="6" max="6" width="13.25" customWidth="1"/>
    <col min="7" max="7" width="10.625" customWidth="1"/>
    <col min="8" max="8" width="13.125" customWidth="1"/>
    <col min="9" max="9" width="14.375" customWidth="1"/>
  </cols>
  <sheetData>
    <row r="1" spans="1:9" ht="15">
      <c r="A1" s="115" t="s">
        <v>67</v>
      </c>
      <c r="B1" s="115" t="s">
        <v>68</v>
      </c>
    </row>
    <row r="3" spans="1:9" ht="14.25" customHeight="1">
      <c r="A3" s="532"/>
      <c r="B3" s="533" t="s">
        <v>69</v>
      </c>
      <c r="C3" s="534"/>
      <c r="D3" s="534"/>
      <c r="E3" s="535"/>
      <c r="F3" s="536" t="s">
        <v>3</v>
      </c>
      <c r="G3" s="538" t="s">
        <v>70</v>
      </c>
      <c r="H3" s="538"/>
      <c r="I3" s="538"/>
    </row>
    <row r="4" spans="1:9" ht="90">
      <c r="A4" s="532"/>
      <c r="B4" s="116" t="s">
        <v>71</v>
      </c>
      <c r="C4" s="116" t="s">
        <v>72</v>
      </c>
      <c r="D4" s="117" t="s">
        <v>73</v>
      </c>
      <c r="E4" s="117" t="s">
        <v>74</v>
      </c>
      <c r="F4" s="537"/>
      <c r="G4" s="118" t="s">
        <v>75</v>
      </c>
      <c r="H4" s="118" t="s">
        <v>76</v>
      </c>
      <c r="I4" s="118" t="s">
        <v>77</v>
      </c>
    </row>
    <row r="5" spans="1:9" ht="15">
      <c r="A5" s="119" t="s">
        <v>16</v>
      </c>
      <c r="B5" s="120">
        <v>61</v>
      </c>
      <c r="C5" s="120">
        <v>14</v>
      </c>
      <c r="D5" s="120">
        <v>0</v>
      </c>
      <c r="E5" s="120">
        <v>0</v>
      </c>
      <c r="F5" s="121">
        <f>SUM(B5:E5)</f>
        <v>75</v>
      </c>
      <c r="G5" s="122">
        <v>68</v>
      </c>
      <c r="H5" s="122">
        <v>8</v>
      </c>
      <c r="I5" s="122">
        <v>0</v>
      </c>
    </row>
    <row r="6" spans="1:9" ht="15" customHeight="1">
      <c r="A6" s="119" t="s">
        <v>30</v>
      </c>
      <c r="B6" s="120">
        <v>35</v>
      </c>
      <c r="C6" s="120">
        <v>11</v>
      </c>
      <c r="D6" s="120">
        <v>0</v>
      </c>
      <c r="E6" s="120">
        <v>0</v>
      </c>
      <c r="F6" s="121">
        <f>SUM(B6:E6)</f>
        <v>46</v>
      </c>
      <c r="G6" s="122">
        <v>41</v>
      </c>
      <c r="H6" s="122">
        <v>6</v>
      </c>
      <c r="I6" s="122">
        <v>0</v>
      </c>
    </row>
    <row r="7" spans="1:9" ht="30">
      <c r="A7" s="97" t="s">
        <v>78</v>
      </c>
      <c r="B7" s="441">
        <v>55276278.484991349</v>
      </c>
      <c r="C7" s="441">
        <v>23728357.692912146</v>
      </c>
      <c r="D7" s="441">
        <v>0</v>
      </c>
      <c r="E7" s="441">
        <v>0</v>
      </c>
      <c r="F7" s="442">
        <f>SUM(B7:E7)</f>
        <v>79004636.177903503</v>
      </c>
      <c r="G7" s="124"/>
      <c r="H7" s="124"/>
      <c r="I7" s="124"/>
    </row>
  </sheetData>
  <mergeCells count="4">
    <mergeCell ref="A3:A4"/>
    <mergeCell ref="B3:E3"/>
    <mergeCell ref="F3:F4"/>
    <mergeCell ref="G3:I3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zoomScaleNormal="100" workbookViewId="0">
      <selection activeCell="E5" sqref="E5:E6"/>
    </sheetView>
  </sheetViews>
  <sheetFormatPr defaultRowHeight="14.25"/>
  <cols>
    <col min="1" max="1" width="7.5" style="4" customWidth="1"/>
    <col min="2" max="2" width="5.875" style="4" customWidth="1"/>
    <col min="3" max="3" width="34.75" style="4" customWidth="1"/>
    <col min="4" max="4" width="13" style="4" customWidth="1"/>
    <col min="5" max="5" width="15.75" style="4" customWidth="1"/>
    <col min="6" max="7" width="9" style="4"/>
    <col min="8" max="8" width="22.75" style="4" customWidth="1"/>
    <col min="9" max="9" width="3.25" style="4" customWidth="1"/>
    <col min="10" max="10" width="16.125" style="4" customWidth="1"/>
    <col min="11" max="11" width="16.875" style="4" customWidth="1"/>
    <col min="12" max="12" width="22" style="4" customWidth="1"/>
    <col min="13" max="13" width="24" style="4" customWidth="1"/>
    <col min="14" max="14" width="16" style="4" customWidth="1"/>
    <col min="15" max="16384" width="9" style="4"/>
  </cols>
  <sheetData>
    <row r="1" spans="1:5" ht="15" customHeight="1">
      <c r="A1" s="115" t="s">
        <v>405</v>
      </c>
      <c r="C1" s="115" t="s">
        <v>68</v>
      </c>
    </row>
    <row r="3" spans="1:5" ht="48" customHeight="1">
      <c r="A3" s="539"/>
      <c r="B3" s="540"/>
      <c r="C3" s="541"/>
      <c r="D3" s="545" t="s">
        <v>79</v>
      </c>
      <c r="E3" s="545" t="s">
        <v>80</v>
      </c>
    </row>
    <row r="4" spans="1:5" ht="24.75" customHeight="1">
      <c r="A4" s="542"/>
      <c r="B4" s="543"/>
      <c r="C4" s="544"/>
      <c r="D4" s="546"/>
      <c r="E4" s="546"/>
    </row>
    <row r="5" spans="1:5" ht="14.25" customHeight="1">
      <c r="A5" s="547" t="s">
        <v>81</v>
      </c>
      <c r="B5" s="547"/>
      <c r="C5" s="547"/>
      <c r="D5" s="125" t="s">
        <v>82</v>
      </c>
      <c r="E5" s="126">
        <v>12.884</v>
      </c>
    </row>
    <row r="6" spans="1:5">
      <c r="A6" s="547" t="s">
        <v>83</v>
      </c>
      <c r="B6" s="547"/>
      <c r="C6" s="547"/>
      <c r="D6" s="125" t="s">
        <v>82</v>
      </c>
      <c r="E6" s="126">
        <v>123.751</v>
      </c>
    </row>
    <row r="7" spans="1:5" ht="14.25" customHeight="1"/>
    <row r="8" spans="1:5" ht="36.75" customHeight="1">
      <c r="A8" s="5"/>
    </row>
    <row r="10" spans="1:5">
      <c r="E10" s="6"/>
    </row>
    <row r="18" spans="2:2" ht="15">
      <c r="B18" s="86"/>
    </row>
  </sheetData>
  <mergeCells count="5">
    <mergeCell ref="A3:C4"/>
    <mergeCell ref="D3:D4"/>
    <mergeCell ref="E3:E4"/>
    <mergeCell ref="A5:C5"/>
    <mergeCell ref="A6:C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2" zoomScale="90" zoomScaleNormal="90" workbookViewId="0">
      <selection activeCell="I34" sqref="I34"/>
    </sheetView>
  </sheetViews>
  <sheetFormatPr defaultRowHeight="14.25"/>
  <cols>
    <col min="1" max="1" width="29.875" customWidth="1"/>
    <col min="2" max="2" width="15" customWidth="1"/>
    <col min="3" max="3" width="14.75" customWidth="1"/>
    <col min="4" max="4" width="12.125" customWidth="1"/>
    <col min="5" max="5" width="10.75" customWidth="1"/>
    <col min="6" max="6" width="15" customWidth="1"/>
    <col min="7" max="7" width="11" customWidth="1"/>
    <col min="8" max="8" width="13.125" customWidth="1"/>
    <col min="9" max="9" width="14.375" customWidth="1"/>
  </cols>
  <sheetData>
    <row r="1" spans="1:9" ht="15">
      <c r="A1" s="115" t="s">
        <v>84</v>
      </c>
      <c r="B1" s="115" t="s">
        <v>68</v>
      </c>
    </row>
    <row r="3" spans="1:9" ht="14.25" customHeight="1">
      <c r="A3" s="532"/>
      <c r="B3" s="533" t="s">
        <v>69</v>
      </c>
      <c r="C3" s="534"/>
      <c r="D3" s="534"/>
      <c r="E3" s="535"/>
      <c r="F3" s="536" t="s">
        <v>3</v>
      </c>
      <c r="G3" s="538" t="s">
        <v>85</v>
      </c>
      <c r="H3" s="538"/>
      <c r="I3" s="538"/>
    </row>
    <row r="4" spans="1:9" ht="90">
      <c r="A4" s="532"/>
      <c r="B4" s="116" t="s">
        <v>71</v>
      </c>
      <c r="C4" s="116" t="s">
        <v>72</v>
      </c>
      <c r="D4" s="117" t="s">
        <v>73</v>
      </c>
      <c r="E4" s="117" t="s">
        <v>74</v>
      </c>
      <c r="F4" s="537"/>
      <c r="G4" s="118" t="s">
        <v>75</v>
      </c>
      <c r="H4" s="118" t="s">
        <v>76</v>
      </c>
      <c r="I4" s="118" t="s">
        <v>77</v>
      </c>
    </row>
    <row r="5" spans="1:9" ht="15">
      <c r="A5" s="119" t="s">
        <v>16</v>
      </c>
      <c r="B5" s="120">
        <v>61</v>
      </c>
      <c r="C5" s="120">
        <v>14</v>
      </c>
      <c r="D5" s="120">
        <v>0</v>
      </c>
      <c r="E5" s="120">
        <v>0</v>
      </c>
      <c r="F5" s="121">
        <f>SUM(B5:E5)</f>
        <v>75</v>
      </c>
      <c r="G5" s="448">
        <v>68</v>
      </c>
      <c r="H5" s="448">
        <v>8</v>
      </c>
      <c r="I5" s="448">
        <v>0</v>
      </c>
    </row>
    <row r="6" spans="1:9" ht="30" customHeight="1">
      <c r="A6" s="119" t="s">
        <v>30</v>
      </c>
      <c r="B6" s="120">
        <v>35</v>
      </c>
      <c r="C6" s="120">
        <v>11</v>
      </c>
      <c r="D6" s="120">
        <v>0</v>
      </c>
      <c r="E6" s="120">
        <v>0</v>
      </c>
      <c r="F6" s="121">
        <f>SUM(B6:E6)</f>
        <v>46</v>
      </c>
      <c r="G6" s="448">
        <v>41</v>
      </c>
      <c r="H6" s="448">
        <v>6</v>
      </c>
      <c r="I6" s="448">
        <v>0</v>
      </c>
    </row>
    <row r="7" spans="1:9" ht="30">
      <c r="A7" s="97" t="s">
        <v>86</v>
      </c>
      <c r="B7" s="441">
        <v>53551016.289999999</v>
      </c>
      <c r="C7" s="441">
        <v>22614073.779999997</v>
      </c>
      <c r="D7" s="441">
        <v>0</v>
      </c>
      <c r="E7" s="441">
        <v>0</v>
      </c>
      <c r="F7" s="442">
        <f>SUM(B7:E7)</f>
        <v>76165090.069999993</v>
      </c>
      <c r="G7" s="124"/>
      <c r="H7" s="124"/>
      <c r="I7" s="124"/>
    </row>
    <row r="8" spans="1:9" ht="15" customHeight="1">
      <c r="A8" s="119" t="s">
        <v>21</v>
      </c>
      <c r="B8" s="441">
        <v>61836689.350000009</v>
      </c>
      <c r="C8" s="441">
        <v>27438330.949999999</v>
      </c>
      <c r="D8" s="441">
        <v>0</v>
      </c>
      <c r="E8" s="441">
        <v>0</v>
      </c>
      <c r="F8" s="442">
        <f>SUM(B8:E8)</f>
        <v>89275020.300000012</v>
      </c>
      <c r="G8" s="124"/>
      <c r="H8" s="124"/>
      <c r="I8" s="124"/>
    </row>
  </sheetData>
  <mergeCells count="4">
    <mergeCell ref="A3:A4"/>
    <mergeCell ref="B3:E3"/>
    <mergeCell ref="F3:F4"/>
    <mergeCell ref="G3:I3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66</vt:i4>
      </vt:variant>
      <vt:variant>
        <vt:lpstr>Zakresy nazwane</vt:lpstr>
      </vt:variant>
      <vt:variant>
        <vt:i4>1</vt:i4>
      </vt:variant>
    </vt:vector>
  </HeadingPairs>
  <TitlesOfParts>
    <vt:vector size="67" baseType="lpstr">
      <vt:lpstr>arkusz tytułowy</vt:lpstr>
      <vt:lpstr>U.4.3-4</vt:lpstr>
      <vt:lpstr>Z.4.3-1</vt:lpstr>
      <vt:lpstr>Z.4.3-2</vt:lpstr>
      <vt:lpstr>Z.4.3-3</vt:lpstr>
      <vt:lpstr>Z.4.3-4</vt:lpstr>
      <vt:lpstr>U.7.2.DROGI-1</vt:lpstr>
      <vt:lpstr>U.7.2.DROGI-3</vt:lpstr>
      <vt:lpstr>Z.7.2.DROGI-1 </vt:lpstr>
      <vt:lpstr>Z.7.2.DROGI-2</vt:lpstr>
      <vt:lpstr>Z.7.2.DROGI-3</vt:lpstr>
      <vt:lpstr>U.7.2.GWŚ-1</vt:lpstr>
      <vt:lpstr>U.7.2.GWŚ-3</vt:lpstr>
      <vt:lpstr>Z.7.2.GWŚ-1</vt:lpstr>
      <vt:lpstr>Z.7.2.GWŚ-2</vt:lpstr>
      <vt:lpstr>Z.7.2.GWŚ-3</vt:lpstr>
      <vt:lpstr>U.7.4.TARG-1</vt:lpstr>
      <vt:lpstr>U.7.4.TARG-4</vt:lpstr>
      <vt:lpstr>Z.7.4.TARG-1</vt:lpstr>
      <vt:lpstr>Z.7.4.TARG-2 </vt:lpstr>
      <vt:lpstr>Z.7.4.TARG-3</vt:lpstr>
      <vt:lpstr>Z.7.4.TARG-4</vt:lpstr>
      <vt:lpstr>U.7.4.KULT-1</vt:lpstr>
      <vt:lpstr>U.7.4.KULT-2</vt:lpstr>
      <vt:lpstr>Z.7.4.KULT-1</vt:lpstr>
      <vt:lpstr>Z.7.4.KULT-2</vt:lpstr>
      <vt:lpstr>R.7.4.KULT-1</vt:lpstr>
      <vt:lpstr>U.7.6-1</vt:lpstr>
      <vt:lpstr>U.7.6-2</vt:lpstr>
      <vt:lpstr>Z.7.6-1</vt:lpstr>
      <vt:lpstr>Z.7.6-2</vt:lpstr>
      <vt:lpstr>R.7.6-1</vt:lpstr>
      <vt:lpstr>Z.7</vt:lpstr>
      <vt:lpstr>19.0-1</vt:lpstr>
      <vt:lpstr>19.0-2</vt:lpstr>
      <vt:lpstr>U.19.1-1</vt:lpstr>
      <vt:lpstr>U.19.1-2</vt:lpstr>
      <vt:lpstr>Z.19.1-1 </vt:lpstr>
      <vt:lpstr>Z.19.1-2 </vt:lpstr>
      <vt:lpstr>Z.19.1-3</vt:lpstr>
      <vt:lpstr>U.19.2-1</vt:lpstr>
      <vt:lpstr>U.19.2-2</vt:lpstr>
      <vt:lpstr>U.19.2-3</vt:lpstr>
      <vt:lpstr>U.19.2-4</vt:lpstr>
      <vt:lpstr>U.19.2-5</vt:lpstr>
      <vt:lpstr>U.19.2-6</vt:lpstr>
      <vt:lpstr>Z.19.2-1</vt:lpstr>
      <vt:lpstr>Z.19.2-2</vt:lpstr>
      <vt:lpstr>Z.19.2-3</vt:lpstr>
      <vt:lpstr>Z.19.2-4</vt:lpstr>
      <vt:lpstr>Z.19.2-5</vt:lpstr>
      <vt:lpstr>Z.19.2-6</vt:lpstr>
      <vt:lpstr>R.19.2-1</vt:lpstr>
      <vt:lpstr>U.19.3-1 SW</vt:lpstr>
      <vt:lpstr>U.19.3-2</vt:lpstr>
      <vt:lpstr>U.19.3-4 SW</vt:lpstr>
      <vt:lpstr>Z.19.3-1 SW</vt:lpstr>
      <vt:lpstr>Z.19.3-2</vt:lpstr>
      <vt:lpstr>Z.19.3-3 SW</vt:lpstr>
      <vt:lpstr>Z.19.3-4 SW</vt:lpstr>
      <vt:lpstr>Z.19.3-5</vt:lpstr>
      <vt:lpstr>R.19.3-1</vt:lpstr>
      <vt:lpstr>U.19.4-2</vt:lpstr>
      <vt:lpstr>Z.19.4-1</vt:lpstr>
      <vt:lpstr>Z.19.4-2</vt:lpstr>
      <vt:lpstr>Z.19.4-3</vt:lpstr>
      <vt:lpstr>'Z.19.3-5'!Obszar_wydruku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Zieliński Piotr</dc:creator>
  <cp:lastModifiedBy>Ewelina Zielińska</cp:lastModifiedBy>
  <cp:lastPrinted>2020-09-14T12:06:55Z</cp:lastPrinted>
  <dcterms:created xsi:type="dcterms:W3CDTF">2017-04-21T14:21:14Z</dcterms:created>
  <dcterms:modified xsi:type="dcterms:W3CDTF">2020-10-15T08:32:13Z</dcterms:modified>
</cp:coreProperties>
</file>