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aświadczenia do druku\2026\Wicher Travel\Linia 39 Poddębice - Lutomiersk\"/>
    </mc:Choice>
  </mc:AlternateContent>
  <xr:revisionPtr revIDLastSave="0" documentId="13_ncr:1_{A51749BB-B7B1-4200-A788-4E15C1649815}" xr6:coauthVersionLast="36" xr6:coauthVersionMax="36" xr10:uidLastSave="{00000000-0000-0000-0000-000000000000}"/>
  <bookViews>
    <workbookView xWindow="-105" yWindow="-105" windowWidth="23250" windowHeight="12570" activeTab="1" xr2:uid="{00000000-000D-0000-FFFF-FFFF00000000}"/>
  </bookViews>
  <sheets>
    <sheet name="2026 TAM" sheetId="6" r:id="rId1"/>
    <sheet name="2026 POW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6" l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K10" i="6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J10" i="6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I10" i="6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L10" i="5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K10" i="5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J10" i="5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I10" i="5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</calcChain>
</file>

<file path=xl/sharedStrings.xml><?xml version="1.0" encoding="utf-8"?>
<sst xmlns="http://schemas.openxmlformats.org/spreadsheetml/2006/main" count="181" uniqueCount="72">
  <si>
    <t>L.p.</t>
  </si>
  <si>
    <t>km</t>
  </si>
  <si>
    <t>odl.</t>
  </si>
  <si>
    <t>czas</t>
  </si>
  <si>
    <t>kat.drogi</t>
  </si>
  <si>
    <t>Dworce i przystanki</t>
  </si>
  <si>
    <t>W</t>
  </si>
  <si>
    <t>G</t>
  </si>
  <si>
    <t>P</t>
  </si>
  <si>
    <t>Mianów</t>
  </si>
  <si>
    <t>Wola Puczniewska</t>
  </si>
  <si>
    <t>Jeziorko</t>
  </si>
  <si>
    <t>Puczniew, skrzyżowanie</t>
  </si>
  <si>
    <t>Puczniew</t>
  </si>
  <si>
    <t>Zygmuntów</t>
  </si>
  <si>
    <t>Szydłów</t>
  </si>
  <si>
    <t>Jerwonice, Krańcówka</t>
  </si>
  <si>
    <t>Jerwonice, Wieś</t>
  </si>
  <si>
    <t>Czołczyn I</t>
  </si>
  <si>
    <t>Czołczyn, szkoła</t>
  </si>
  <si>
    <t>Lutomiersk, Kilińskiego/ las</t>
  </si>
  <si>
    <t>Lutomiersk, Kilińskiego</t>
  </si>
  <si>
    <t>wew</t>
  </si>
  <si>
    <t>Jerwonice Wieś</t>
  </si>
  <si>
    <t>Oznaczenia:</t>
  </si>
  <si>
    <r>
      <t>D</t>
    </r>
    <r>
      <rPr>
        <sz val="7"/>
        <rFont val="Arial"/>
        <family val="2"/>
        <charset val="238"/>
      </rPr>
      <t xml:space="preserve"> - kursuje od poniedziałku do piątku oprócz świąt  </t>
    </r>
  </si>
  <si>
    <t>nr przystanku</t>
  </si>
  <si>
    <t>nr drogi</t>
  </si>
  <si>
    <t>01</t>
  </si>
  <si>
    <t>04</t>
  </si>
  <si>
    <t>06</t>
  </si>
  <si>
    <t>08</t>
  </si>
  <si>
    <t>10</t>
  </si>
  <si>
    <t>15</t>
  </si>
  <si>
    <t>02</t>
  </si>
  <si>
    <t>77</t>
  </si>
  <si>
    <t>703</t>
  </si>
  <si>
    <t>Łężki</t>
  </si>
  <si>
    <t>Adamów</t>
  </si>
  <si>
    <t>Ciężków</t>
  </si>
  <si>
    <t>Kałów</t>
  </si>
  <si>
    <t>D</t>
  </si>
  <si>
    <t>D, m</t>
  </si>
  <si>
    <r>
      <t xml:space="preserve">m- </t>
    </r>
    <r>
      <rPr>
        <sz val="7"/>
        <rFont val="Arial"/>
        <family val="2"/>
        <charset val="238"/>
      </rPr>
      <t>nie kursuje 24 i 31 grudnia</t>
    </r>
  </si>
  <si>
    <t>Lutomiersk, ul. Kilińskiego</t>
  </si>
  <si>
    <t>Lutomiersk, ul. Kilińskiego/ las</t>
  </si>
  <si>
    <t>Poddębice, ul. Zielona/Zajezdnia</t>
  </si>
  <si>
    <t>Poddębice, ul. Zielona/Wspólna</t>
  </si>
  <si>
    <t>Poddębice, ul. Zielona/Polna</t>
  </si>
  <si>
    <t>Poddębice, ul. Łęczycka rondo/
 sklep Mrówka</t>
  </si>
  <si>
    <t>Poddębice, ul. Łęczycka rondo/ 
sklep Mrówka</t>
  </si>
  <si>
    <t>Linia użyteczności publicznej nr 39</t>
  </si>
  <si>
    <t>Lutomiersk, Pl.  Jana Pawła II</t>
  </si>
  <si>
    <t>Lutomiersk, Pl. Jana Pawła II</t>
  </si>
  <si>
    <t>Wicher Travel  Tomasz Kurzawa</t>
  </si>
  <si>
    <t xml:space="preserve">ul. Dojazd 1/8, 99-200 Poddębice </t>
  </si>
  <si>
    <t xml:space="preserve"> Nazwa linii: Poddębice - Puczniew - Lutomiersk</t>
  </si>
  <si>
    <t>Liczba pojazdów niezbędnych do wykonywania codziennych przewozów: 1</t>
  </si>
  <si>
    <t>Załacznik Nr 1 do umowy 
Nr 9/2025/IFII o świadczenie usług w zakresie publicznego transportu zbiorowego w transporcie drogowym
 w okresie od 01.01.2026 r. do 31.12.2033 r.</t>
  </si>
  <si>
    <t>Osoba zarządzająca transportem Tomasz Kurzawa</t>
  </si>
  <si>
    <t>W - droga wojewódzka</t>
  </si>
  <si>
    <t>Rodzaj kursów - kursy zwykłe</t>
  </si>
  <si>
    <t>P - droga powiatowa</t>
  </si>
  <si>
    <t xml:space="preserve">wew - droga wewnętrzna </t>
  </si>
  <si>
    <t>G - droga gminna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</si>
  <si>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</si>
  <si>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</si>
  <si>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</si>
  <si>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</si>
  <si>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</si>
  <si>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 xml:space="preserve">do zaświadczenia nr 039/2025 </t>
  </si>
  <si>
    <t>Nr linii komunikacyjnej: U/10/310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</si>
</sst>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"/>
    <numFmt numFmtId="166" formatCode="h:mm;@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1"/>
      <name val="Czcionka tekstu podstawowego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sz val="7"/>
      <name val="Arial CE"/>
      <family val="2"/>
      <charset val="238"/>
    </font>
    <font>
      <sz val="7"/>
      <name val="Arial CE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10"/>
      <color rgb="FF3366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3" fillId="0" borderId="0" xfId="1" applyFont="1" applyAlignment="1">
      <alignment vertical="top"/>
    </xf>
    <xf numFmtId="0" fontId="2" fillId="0" borderId="0" xfId="1"/>
    <xf numFmtId="0" fontId="5" fillId="0" borderId="0" xfId="1" applyFont="1"/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165" fontId="6" fillId="0" borderId="7" xfId="2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/>
    </xf>
    <xf numFmtId="166" fontId="6" fillId="0" borderId="8" xfId="2" applyNumberFormat="1" applyFont="1" applyBorder="1" applyAlignment="1">
      <alignment horizontal="center" vertical="center"/>
    </xf>
    <xf numFmtId="166" fontId="6" fillId="0" borderId="2" xfId="2" applyNumberFormat="1" applyFont="1" applyBorder="1" applyAlignment="1">
      <alignment horizontal="center" vertical="center"/>
    </xf>
    <xf numFmtId="166" fontId="6" fillId="0" borderId="3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64" fontId="6" fillId="0" borderId="7" xfId="2" applyNumberFormat="1" applyFont="1" applyBorder="1" applyAlignment="1">
      <alignment horizontal="center" vertical="center"/>
    </xf>
    <xf numFmtId="165" fontId="6" fillId="0" borderId="9" xfId="2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166" fontId="6" fillId="0" borderId="7" xfId="2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66" fontId="6" fillId="0" borderId="5" xfId="2" applyNumberFormat="1" applyFont="1" applyBorder="1" applyAlignment="1">
      <alignment horizontal="center" vertical="center"/>
    </xf>
    <xf numFmtId="0" fontId="8" fillId="0" borderId="9" xfId="2" applyFont="1" applyBorder="1" applyAlignment="1" applyProtection="1">
      <alignment horizontal="center" vertical="center"/>
      <protection locked="0"/>
    </xf>
    <xf numFmtId="0" fontId="9" fillId="0" borderId="7" xfId="2" applyFont="1" applyBorder="1" applyAlignment="1">
      <alignment horizontal="center" vertical="center"/>
    </xf>
    <xf numFmtId="164" fontId="7" fillId="0" borderId="10" xfId="2" applyNumberFormat="1" applyFont="1" applyBorder="1" applyAlignment="1">
      <alignment horizontal="center" vertical="center"/>
    </xf>
    <xf numFmtId="164" fontId="7" fillId="0" borderId="7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6" fontId="6" fillId="0" borderId="10" xfId="2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164" fontId="7" fillId="0" borderId="5" xfId="2" applyNumberFormat="1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166" fontId="11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49" fontId="6" fillId="0" borderId="9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49" fontId="7" fillId="0" borderId="9" xfId="2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164" fontId="6" fillId="0" borderId="5" xfId="2" applyNumberFormat="1" applyFont="1" applyBorder="1" applyAlignment="1">
      <alignment horizontal="center" vertical="center"/>
    </xf>
    <xf numFmtId="165" fontId="6" fillId="0" borderId="5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0" fontId="8" fillId="0" borderId="5" xfId="2" applyFont="1" applyBorder="1" applyAlignment="1" applyProtection="1">
      <alignment horizontal="center" vertical="center" wrapText="1"/>
      <protection locked="0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4" fillId="0" borderId="0" xfId="1" applyFont="1" applyAlignment="1">
      <alignment wrapText="1"/>
    </xf>
    <xf numFmtId="49" fontId="7" fillId="0" borderId="7" xfId="1" applyNumberFormat="1" applyFont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 applyAlignment="1">
      <alignment vertical="center" wrapText="1"/>
    </xf>
    <xf numFmtId="0" fontId="18" fillId="0" borderId="0" xfId="1" applyFont="1"/>
    <xf numFmtId="0" fontId="18" fillId="0" borderId="0" xfId="0" applyFont="1"/>
    <xf numFmtId="0" fontId="18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0" fontId="16" fillId="0" borderId="1" xfId="1" applyFont="1" applyBorder="1" applyAlignment="1">
      <alignment horizontal="left" wrapText="1"/>
    </xf>
    <xf numFmtId="0" fontId="16" fillId="0" borderId="11" xfId="1" applyFont="1" applyBorder="1" applyAlignment="1">
      <alignment horizontal="left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66" fontId="10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opLeftCell="A18" zoomScaleNormal="100" workbookViewId="0">
      <selection sqref="A1:N48"/>
    </sheetView>
  </sheetViews>
  <sheetFormatPr defaultRowHeight="15"/>
  <cols>
    <col min="1" max="1" width="2.85546875" customWidth="1"/>
    <col min="2" max="2" width="3.42578125" customWidth="1"/>
    <col min="3" max="4" width="3.7109375" customWidth="1"/>
    <col min="5" max="5" width="7" customWidth="1"/>
    <col min="6" max="6" width="3.7109375" customWidth="1"/>
    <col min="7" max="7" width="7.42578125" customWidth="1"/>
    <col min="8" max="8" width="25.5703125" customWidth="1"/>
    <col min="9" max="9" width="6.28515625" customWidth="1"/>
    <col min="10" max="10" width="8" customWidth="1"/>
    <col min="11" max="11" width="7.42578125" customWidth="1"/>
    <col min="12" max="12" width="6.28515625" customWidth="1"/>
  </cols>
  <sheetData>
    <row r="1" spans="1:13">
      <c r="I1" s="80" t="s">
        <v>58</v>
      </c>
      <c r="J1" s="80"/>
      <c r="K1" s="80"/>
      <c r="L1" s="80"/>
    </row>
    <row r="2" spans="1:13">
      <c r="A2" s="64" t="s">
        <v>54</v>
      </c>
      <c r="B2" s="64"/>
      <c r="C2" s="64"/>
      <c r="D2" s="64"/>
      <c r="E2" s="64"/>
      <c r="F2" s="64"/>
      <c r="G2" s="64"/>
      <c r="H2" s="64"/>
      <c r="I2" s="80"/>
      <c r="J2" s="80"/>
      <c r="K2" s="80"/>
      <c r="L2" s="80"/>
      <c r="M2" s="61"/>
    </row>
    <row r="3" spans="1:13">
      <c r="A3" s="60" t="s">
        <v>55</v>
      </c>
      <c r="B3" s="59"/>
      <c r="C3" s="59"/>
      <c r="D3" s="59"/>
      <c r="E3" s="59"/>
      <c r="F3" s="59"/>
      <c r="G3" s="59"/>
      <c r="H3" s="59"/>
      <c r="I3" s="80"/>
      <c r="J3" s="80"/>
      <c r="K3" s="80"/>
      <c r="L3" s="80"/>
      <c r="M3" s="59"/>
    </row>
    <row r="4" spans="1:13">
      <c r="A4" s="60"/>
      <c r="B4" s="59"/>
      <c r="C4" s="59"/>
      <c r="D4" s="59"/>
      <c r="E4" s="59"/>
      <c r="F4" s="59"/>
      <c r="G4" s="59"/>
      <c r="H4" s="59"/>
      <c r="I4" s="80"/>
      <c r="J4" s="80"/>
      <c r="K4" s="80"/>
      <c r="L4" s="80"/>
      <c r="M4" s="59"/>
    </row>
    <row r="5" spans="1:13">
      <c r="A5" s="60" t="s">
        <v>51</v>
      </c>
      <c r="B5" s="59"/>
      <c r="C5" s="59"/>
      <c r="D5" s="59"/>
      <c r="E5" s="59"/>
      <c r="F5" s="59"/>
      <c r="G5" s="59"/>
      <c r="H5" s="59"/>
      <c r="I5" s="80"/>
      <c r="J5" s="80"/>
      <c r="K5" s="80"/>
      <c r="L5" s="80"/>
      <c r="M5" s="59"/>
    </row>
    <row r="6" spans="1:13">
      <c r="A6" s="62"/>
      <c r="B6" s="62"/>
      <c r="C6" s="62"/>
      <c r="D6" s="62"/>
      <c r="E6" s="62"/>
      <c r="F6" s="62"/>
      <c r="G6" s="62"/>
      <c r="H6" s="62"/>
      <c r="I6" s="3"/>
      <c r="J6" s="3"/>
      <c r="K6" s="3"/>
      <c r="L6" s="3"/>
    </row>
    <row r="7" spans="1:13">
      <c r="A7" s="75" t="s">
        <v>56</v>
      </c>
      <c r="B7" s="75"/>
      <c r="C7" s="75"/>
      <c r="D7" s="75"/>
      <c r="E7" s="75"/>
      <c r="F7" s="75"/>
      <c r="G7" s="75"/>
      <c r="H7" s="76"/>
      <c r="I7" s="4">
        <v>1</v>
      </c>
      <c r="J7" s="4">
        <v>2</v>
      </c>
      <c r="K7" s="5">
        <v>3</v>
      </c>
      <c r="L7" s="4">
        <v>4</v>
      </c>
    </row>
    <row r="8" spans="1:13" ht="29.25">
      <c r="A8" s="6" t="s">
        <v>0</v>
      </c>
      <c r="B8" s="7" t="s">
        <v>1</v>
      </c>
      <c r="C8" s="7" t="s">
        <v>2</v>
      </c>
      <c r="D8" s="8" t="s">
        <v>3</v>
      </c>
      <c r="E8" s="45" t="s">
        <v>26</v>
      </c>
      <c r="F8" s="45" t="s">
        <v>27</v>
      </c>
      <c r="G8" s="8" t="s">
        <v>4</v>
      </c>
      <c r="H8" s="6" t="s">
        <v>5</v>
      </c>
      <c r="I8" s="53" t="s">
        <v>41</v>
      </c>
      <c r="J8" s="54" t="s">
        <v>41</v>
      </c>
      <c r="K8" s="55" t="s">
        <v>41</v>
      </c>
      <c r="L8" s="53" t="s">
        <v>42</v>
      </c>
    </row>
    <row r="9" spans="1:13" ht="19.5">
      <c r="A9" s="6">
        <v>1</v>
      </c>
      <c r="B9" s="9">
        <v>0</v>
      </c>
      <c r="C9" s="10">
        <v>0</v>
      </c>
      <c r="D9" s="11">
        <v>0</v>
      </c>
      <c r="E9" s="44" t="s">
        <v>35</v>
      </c>
      <c r="F9" s="44">
        <v>703</v>
      </c>
      <c r="G9" s="12" t="s">
        <v>6</v>
      </c>
      <c r="H9" s="57" t="s">
        <v>49</v>
      </c>
      <c r="I9" s="13">
        <v>0.25</v>
      </c>
      <c r="J9" s="14">
        <v>0.4680555555555555</v>
      </c>
      <c r="K9" s="15">
        <v>0.60347222222222219</v>
      </c>
      <c r="L9" s="14">
        <v>0.67708333333333337</v>
      </c>
    </row>
    <row r="10" spans="1:13">
      <c r="A10" s="16">
        <v>2</v>
      </c>
      <c r="B10" s="9">
        <f t="shared" ref="B10:B32" si="0">B9+C10</f>
        <v>1.2</v>
      </c>
      <c r="C10" s="17">
        <v>1.2</v>
      </c>
      <c r="D10" s="11">
        <v>2.0833333333333333E-3</v>
      </c>
      <c r="E10" s="44"/>
      <c r="F10" s="44"/>
      <c r="G10" s="18" t="s">
        <v>7</v>
      </c>
      <c r="H10" s="19" t="s">
        <v>48</v>
      </c>
      <c r="I10" s="20">
        <f t="shared" ref="I10:I32" si="1">SUM(I9,D10)</f>
        <v>0.25208333333333333</v>
      </c>
      <c r="J10" s="20">
        <f t="shared" ref="J10:J32" si="2">SUM(J9,D10)</f>
        <v>0.47013888888888883</v>
      </c>
      <c r="K10" s="20">
        <f t="shared" ref="K10:K32" si="3">SUM(K9,D10)</f>
        <v>0.60555555555555551</v>
      </c>
      <c r="L10" s="20">
        <f t="shared" ref="L10:L32" si="4">SUM(L9,D10)</f>
        <v>0.6791666666666667</v>
      </c>
    </row>
    <row r="11" spans="1:13">
      <c r="A11" s="16">
        <v>3</v>
      </c>
      <c r="B11" s="9">
        <f t="shared" si="0"/>
        <v>1.5</v>
      </c>
      <c r="C11" s="17">
        <v>0.3</v>
      </c>
      <c r="D11" s="11">
        <v>6.9444444444444447E-4</v>
      </c>
      <c r="E11" s="44"/>
      <c r="F11" s="44"/>
      <c r="G11" s="18" t="s">
        <v>7</v>
      </c>
      <c r="H11" s="21" t="s">
        <v>46</v>
      </c>
      <c r="I11" s="20">
        <f t="shared" si="1"/>
        <v>0.25277777777777777</v>
      </c>
      <c r="J11" s="20">
        <f t="shared" si="2"/>
        <v>0.47083333333333327</v>
      </c>
      <c r="K11" s="20">
        <f t="shared" si="3"/>
        <v>0.60624999999999996</v>
      </c>
      <c r="L11" s="20">
        <f t="shared" si="4"/>
        <v>0.67986111111111114</v>
      </c>
    </row>
    <row r="12" spans="1:13">
      <c r="A12" s="16">
        <v>4</v>
      </c>
      <c r="B12" s="9">
        <f t="shared" si="0"/>
        <v>3.4</v>
      </c>
      <c r="C12" s="17">
        <v>1.9</v>
      </c>
      <c r="D12" s="11">
        <v>2.0833333333333333E-3</v>
      </c>
      <c r="E12" s="44" t="s">
        <v>28</v>
      </c>
      <c r="F12" s="44"/>
      <c r="G12" s="18" t="s">
        <v>8</v>
      </c>
      <c r="H12" s="21" t="s">
        <v>37</v>
      </c>
      <c r="I12" s="20">
        <f t="shared" si="1"/>
        <v>0.25486111111111109</v>
      </c>
      <c r="J12" s="20">
        <f t="shared" si="2"/>
        <v>0.4729166666666666</v>
      </c>
      <c r="K12" s="20">
        <f t="shared" si="3"/>
        <v>0.60833333333333328</v>
      </c>
      <c r="L12" s="20">
        <f t="shared" si="4"/>
        <v>0.68194444444444446</v>
      </c>
    </row>
    <row r="13" spans="1:13">
      <c r="A13" s="16">
        <v>5</v>
      </c>
      <c r="B13" s="9">
        <f t="shared" si="0"/>
        <v>4</v>
      </c>
      <c r="C13" s="17">
        <v>0.6</v>
      </c>
      <c r="D13" s="11">
        <v>1.3888888888888889E-3</v>
      </c>
      <c r="E13" s="44" t="s">
        <v>34</v>
      </c>
      <c r="F13" s="44"/>
      <c r="G13" s="18" t="s">
        <v>8</v>
      </c>
      <c r="H13" s="21" t="s">
        <v>37</v>
      </c>
      <c r="I13" s="20">
        <f t="shared" si="1"/>
        <v>0.25624999999999998</v>
      </c>
      <c r="J13" s="20">
        <f t="shared" si="2"/>
        <v>0.47430555555555548</v>
      </c>
      <c r="K13" s="20">
        <f t="shared" si="3"/>
        <v>0.60972222222222217</v>
      </c>
      <c r="L13" s="20">
        <f t="shared" si="4"/>
        <v>0.68333333333333335</v>
      </c>
    </row>
    <row r="14" spans="1:13">
      <c r="A14" s="16">
        <v>6</v>
      </c>
      <c r="B14" s="9">
        <f t="shared" si="0"/>
        <v>4.7</v>
      </c>
      <c r="C14" s="17">
        <v>0.7</v>
      </c>
      <c r="D14" s="11">
        <v>6.9444444444444447E-4</v>
      </c>
      <c r="E14" s="44" t="s">
        <v>29</v>
      </c>
      <c r="F14" s="44"/>
      <c r="G14" s="18" t="s">
        <v>8</v>
      </c>
      <c r="H14" s="21" t="s">
        <v>37</v>
      </c>
      <c r="I14" s="20">
        <f t="shared" si="1"/>
        <v>0.25694444444444442</v>
      </c>
      <c r="J14" s="20">
        <f t="shared" si="2"/>
        <v>0.47499999999999992</v>
      </c>
      <c r="K14" s="20">
        <f t="shared" si="3"/>
        <v>0.61041666666666661</v>
      </c>
      <c r="L14" s="20">
        <f t="shared" si="4"/>
        <v>0.68402777777777779</v>
      </c>
    </row>
    <row r="15" spans="1:13">
      <c r="A15" s="16">
        <v>7</v>
      </c>
      <c r="B15" s="9">
        <f t="shared" si="0"/>
        <v>5.2</v>
      </c>
      <c r="C15" s="17">
        <v>0.5</v>
      </c>
      <c r="D15" s="11">
        <v>6.9444444444444447E-4</v>
      </c>
      <c r="E15" s="44" t="s">
        <v>30</v>
      </c>
      <c r="F15" s="44"/>
      <c r="G15" s="18" t="s">
        <v>8</v>
      </c>
      <c r="H15" s="21" t="s">
        <v>38</v>
      </c>
      <c r="I15" s="20">
        <f t="shared" si="1"/>
        <v>0.25763888888888886</v>
      </c>
      <c r="J15" s="20">
        <f t="shared" si="2"/>
        <v>0.47569444444444436</v>
      </c>
      <c r="K15" s="20">
        <f t="shared" si="3"/>
        <v>0.61111111111111105</v>
      </c>
      <c r="L15" s="20">
        <f t="shared" si="4"/>
        <v>0.68472222222222223</v>
      </c>
    </row>
    <row r="16" spans="1:13">
      <c r="A16" s="16">
        <v>8</v>
      </c>
      <c r="B16" s="9">
        <f t="shared" si="0"/>
        <v>5.4</v>
      </c>
      <c r="C16" s="17">
        <v>0.2</v>
      </c>
      <c r="D16" s="11">
        <v>6.9444444444444447E-4</v>
      </c>
      <c r="E16" s="44" t="s">
        <v>31</v>
      </c>
      <c r="F16" s="44"/>
      <c r="G16" s="18" t="s">
        <v>8</v>
      </c>
      <c r="H16" s="21" t="s">
        <v>39</v>
      </c>
      <c r="I16" s="20">
        <f t="shared" si="1"/>
        <v>0.2583333333333333</v>
      </c>
      <c r="J16" s="20">
        <f t="shared" si="2"/>
        <v>0.47638888888888881</v>
      </c>
      <c r="K16" s="20">
        <f t="shared" si="3"/>
        <v>0.61180555555555549</v>
      </c>
      <c r="L16" s="20">
        <f t="shared" si="4"/>
        <v>0.68541666666666667</v>
      </c>
    </row>
    <row r="17" spans="1:12">
      <c r="A17" s="16">
        <v>9</v>
      </c>
      <c r="B17" s="9">
        <f t="shared" si="0"/>
        <v>6.6000000000000005</v>
      </c>
      <c r="C17" s="17">
        <v>1.2</v>
      </c>
      <c r="D17" s="11">
        <v>1.3888888888888889E-3</v>
      </c>
      <c r="E17" s="44" t="s">
        <v>32</v>
      </c>
      <c r="F17" s="44"/>
      <c r="G17" s="18" t="s">
        <v>8</v>
      </c>
      <c r="H17" s="21" t="s">
        <v>39</v>
      </c>
      <c r="I17" s="20">
        <f t="shared" si="1"/>
        <v>0.25972222222222219</v>
      </c>
      <c r="J17" s="20">
        <f t="shared" si="2"/>
        <v>0.47777777777777769</v>
      </c>
      <c r="K17" s="20">
        <f t="shared" si="3"/>
        <v>0.61319444444444438</v>
      </c>
      <c r="L17" s="20">
        <f t="shared" si="4"/>
        <v>0.68680555555555556</v>
      </c>
    </row>
    <row r="18" spans="1:12">
      <c r="A18" s="16">
        <v>10</v>
      </c>
      <c r="B18" s="9">
        <f t="shared" si="0"/>
        <v>9.5</v>
      </c>
      <c r="C18" s="17">
        <v>2.9</v>
      </c>
      <c r="D18" s="11">
        <v>2.0833333333333333E-3</v>
      </c>
      <c r="E18" s="44" t="s">
        <v>33</v>
      </c>
      <c r="F18" s="44"/>
      <c r="G18" s="18" t="s">
        <v>8</v>
      </c>
      <c r="H18" s="21" t="s">
        <v>40</v>
      </c>
      <c r="I18" s="20">
        <f t="shared" si="1"/>
        <v>0.26180555555555551</v>
      </c>
      <c r="J18" s="20">
        <f t="shared" si="2"/>
        <v>0.47986111111111102</v>
      </c>
      <c r="K18" s="20">
        <f t="shared" si="3"/>
        <v>0.6152777777777777</v>
      </c>
      <c r="L18" s="20">
        <f t="shared" si="4"/>
        <v>0.68888888888888888</v>
      </c>
    </row>
    <row r="19" spans="1:12">
      <c r="A19" s="16">
        <v>11</v>
      </c>
      <c r="B19" s="9">
        <f t="shared" si="0"/>
        <v>12.2</v>
      </c>
      <c r="C19" s="17">
        <v>2.7</v>
      </c>
      <c r="D19" s="11">
        <v>2.0833333333333333E-3</v>
      </c>
      <c r="E19" s="44"/>
      <c r="F19" s="44"/>
      <c r="G19" s="18" t="s">
        <v>8</v>
      </c>
      <c r="H19" s="21" t="s">
        <v>9</v>
      </c>
      <c r="I19" s="20">
        <f t="shared" si="1"/>
        <v>0.26388888888888884</v>
      </c>
      <c r="J19" s="20">
        <f t="shared" si="2"/>
        <v>0.48194444444444434</v>
      </c>
      <c r="K19" s="20">
        <f t="shared" si="3"/>
        <v>0.61736111111111103</v>
      </c>
      <c r="L19" s="20">
        <f t="shared" si="4"/>
        <v>0.69097222222222221</v>
      </c>
    </row>
    <row r="20" spans="1:12">
      <c r="A20" s="16">
        <v>12</v>
      </c>
      <c r="B20" s="9">
        <f t="shared" si="0"/>
        <v>13.5</v>
      </c>
      <c r="C20" s="17">
        <v>1.3</v>
      </c>
      <c r="D20" s="11">
        <v>1.3888888888888889E-3</v>
      </c>
      <c r="E20" s="44"/>
      <c r="F20" s="44"/>
      <c r="G20" s="18" t="s">
        <v>8</v>
      </c>
      <c r="H20" s="21" t="s">
        <v>10</v>
      </c>
      <c r="I20" s="20">
        <f t="shared" si="1"/>
        <v>0.26527777777777772</v>
      </c>
      <c r="J20" s="20">
        <f t="shared" si="2"/>
        <v>0.48333333333333323</v>
      </c>
      <c r="K20" s="20">
        <f t="shared" si="3"/>
        <v>0.61874999999999991</v>
      </c>
      <c r="L20" s="20">
        <f t="shared" si="4"/>
        <v>0.69236111111111109</v>
      </c>
    </row>
    <row r="21" spans="1:12">
      <c r="A21" s="16">
        <v>13</v>
      </c>
      <c r="B21" s="9">
        <f t="shared" si="0"/>
        <v>14.9</v>
      </c>
      <c r="C21" s="17">
        <v>1.4</v>
      </c>
      <c r="D21" s="11">
        <v>1.3888888888888889E-3</v>
      </c>
      <c r="E21" s="44"/>
      <c r="F21" s="44"/>
      <c r="G21" s="18" t="s">
        <v>8</v>
      </c>
      <c r="H21" s="21" t="s">
        <v>11</v>
      </c>
      <c r="I21" s="20">
        <f t="shared" si="1"/>
        <v>0.26666666666666661</v>
      </c>
      <c r="J21" s="20">
        <f t="shared" si="2"/>
        <v>0.48472222222222211</v>
      </c>
      <c r="K21" s="20">
        <f t="shared" si="3"/>
        <v>0.6201388888888888</v>
      </c>
      <c r="L21" s="20">
        <f t="shared" si="4"/>
        <v>0.69374999999999998</v>
      </c>
    </row>
    <row r="22" spans="1:12">
      <c r="A22" s="16">
        <v>14</v>
      </c>
      <c r="B22" s="9">
        <f t="shared" si="0"/>
        <v>17.399999999999999</v>
      </c>
      <c r="C22" s="17">
        <v>2.5</v>
      </c>
      <c r="D22" s="11">
        <v>2.0833333333333333E-3</v>
      </c>
      <c r="E22" s="44"/>
      <c r="F22" s="44"/>
      <c r="G22" s="18" t="s">
        <v>8</v>
      </c>
      <c r="H22" s="21" t="s">
        <v>12</v>
      </c>
      <c r="I22" s="20">
        <f t="shared" si="1"/>
        <v>0.26874999999999993</v>
      </c>
      <c r="J22" s="20">
        <f t="shared" si="2"/>
        <v>0.48680555555555544</v>
      </c>
      <c r="K22" s="20">
        <f t="shared" si="3"/>
        <v>0.62222222222222212</v>
      </c>
      <c r="L22" s="20">
        <f t="shared" si="4"/>
        <v>0.6958333333333333</v>
      </c>
    </row>
    <row r="23" spans="1:12">
      <c r="A23" s="16">
        <v>15</v>
      </c>
      <c r="B23" s="9">
        <f t="shared" si="0"/>
        <v>18.899999999999999</v>
      </c>
      <c r="C23" s="17">
        <v>1.5</v>
      </c>
      <c r="D23" s="11">
        <v>1.3888888888888889E-3</v>
      </c>
      <c r="E23" s="44"/>
      <c r="F23" s="44"/>
      <c r="G23" s="18" t="s">
        <v>8</v>
      </c>
      <c r="H23" s="21" t="s">
        <v>13</v>
      </c>
      <c r="I23" s="20">
        <f t="shared" si="1"/>
        <v>0.27013888888888882</v>
      </c>
      <c r="J23" s="20">
        <f t="shared" si="2"/>
        <v>0.48819444444444432</v>
      </c>
      <c r="K23" s="20">
        <f t="shared" si="3"/>
        <v>0.62361111111111101</v>
      </c>
      <c r="L23" s="20">
        <f t="shared" si="4"/>
        <v>0.69722222222222219</v>
      </c>
    </row>
    <row r="24" spans="1:12">
      <c r="A24" s="16">
        <v>16</v>
      </c>
      <c r="B24" s="9">
        <f t="shared" si="0"/>
        <v>19.899999999999999</v>
      </c>
      <c r="C24" s="17">
        <v>1</v>
      </c>
      <c r="D24" s="11">
        <v>1.3888888888888889E-3</v>
      </c>
      <c r="E24" s="44"/>
      <c r="F24" s="44"/>
      <c r="G24" s="18" t="s">
        <v>8</v>
      </c>
      <c r="H24" s="21" t="s">
        <v>14</v>
      </c>
      <c r="I24" s="20">
        <f t="shared" si="1"/>
        <v>0.2715277777777777</v>
      </c>
      <c r="J24" s="20">
        <f t="shared" si="2"/>
        <v>0.4895833333333332</v>
      </c>
      <c r="K24" s="20">
        <f t="shared" si="3"/>
        <v>0.62499999999999989</v>
      </c>
      <c r="L24" s="20">
        <f t="shared" si="4"/>
        <v>0.69861111111111107</v>
      </c>
    </row>
    <row r="25" spans="1:12">
      <c r="A25" s="16">
        <v>17</v>
      </c>
      <c r="B25" s="9">
        <f t="shared" si="0"/>
        <v>20.799999999999997</v>
      </c>
      <c r="C25" s="17">
        <v>0.9</v>
      </c>
      <c r="D25" s="11">
        <v>1.3888888888888889E-3</v>
      </c>
      <c r="E25" s="44"/>
      <c r="F25" s="44"/>
      <c r="G25" s="18" t="s">
        <v>8</v>
      </c>
      <c r="H25" s="21" t="s">
        <v>15</v>
      </c>
      <c r="I25" s="20">
        <f t="shared" si="1"/>
        <v>0.27291666666666659</v>
      </c>
      <c r="J25" s="20">
        <f t="shared" si="2"/>
        <v>0.49097222222222209</v>
      </c>
      <c r="K25" s="20">
        <f t="shared" si="3"/>
        <v>0.62638888888888877</v>
      </c>
      <c r="L25" s="20">
        <f t="shared" si="4"/>
        <v>0.7</v>
      </c>
    </row>
    <row r="26" spans="1:12">
      <c r="A26" s="16">
        <v>18</v>
      </c>
      <c r="B26" s="9">
        <f t="shared" si="0"/>
        <v>21.999999999999996</v>
      </c>
      <c r="C26" s="17">
        <v>1.2</v>
      </c>
      <c r="D26" s="11">
        <v>1.3888888888888889E-3</v>
      </c>
      <c r="E26" s="44"/>
      <c r="F26" s="44"/>
      <c r="G26" s="18" t="s">
        <v>8</v>
      </c>
      <c r="H26" s="21" t="s">
        <v>16</v>
      </c>
      <c r="I26" s="20">
        <f t="shared" si="1"/>
        <v>0.27430555555555547</v>
      </c>
      <c r="J26" s="20">
        <f t="shared" si="2"/>
        <v>0.49236111111111097</v>
      </c>
      <c r="K26" s="20">
        <f t="shared" si="3"/>
        <v>0.62777777777777766</v>
      </c>
      <c r="L26" s="20">
        <f t="shared" si="4"/>
        <v>0.70138888888888884</v>
      </c>
    </row>
    <row r="27" spans="1:12">
      <c r="A27" s="16">
        <v>19</v>
      </c>
      <c r="B27" s="9">
        <f t="shared" si="0"/>
        <v>22.399999999999995</v>
      </c>
      <c r="C27" s="17">
        <v>0.4</v>
      </c>
      <c r="D27" s="11">
        <v>6.9444444444444447E-4</v>
      </c>
      <c r="E27" s="44"/>
      <c r="F27" s="44"/>
      <c r="G27" s="18" t="s">
        <v>8</v>
      </c>
      <c r="H27" s="21" t="s">
        <v>17</v>
      </c>
      <c r="I27" s="20">
        <f t="shared" si="1"/>
        <v>0.27499999999999991</v>
      </c>
      <c r="J27" s="20">
        <f t="shared" si="2"/>
        <v>0.49305555555555541</v>
      </c>
      <c r="K27" s="20">
        <f t="shared" si="3"/>
        <v>0.6284722222222221</v>
      </c>
      <c r="L27" s="20">
        <f t="shared" si="4"/>
        <v>0.70208333333333328</v>
      </c>
    </row>
    <row r="28" spans="1:12">
      <c r="A28" s="16">
        <v>20</v>
      </c>
      <c r="B28" s="9">
        <f t="shared" si="0"/>
        <v>25.099999999999994</v>
      </c>
      <c r="C28" s="17">
        <v>2.7</v>
      </c>
      <c r="D28" s="11">
        <v>2.0833333333333333E-3</v>
      </c>
      <c r="E28" s="44"/>
      <c r="F28" s="44"/>
      <c r="G28" s="18" t="s">
        <v>8</v>
      </c>
      <c r="H28" s="21" t="s">
        <v>18</v>
      </c>
      <c r="I28" s="20">
        <f t="shared" si="1"/>
        <v>0.27708333333333324</v>
      </c>
      <c r="J28" s="20">
        <f t="shared" si="2"/>
        <v>0.49513888888888874</v>
      </c>
      <c r="K28" s="20">
        <f t="shared" si="3"/>
        <v>0.63055555555555542</v>
      </c>
      <c r="L28" s="20">
        <f t="shared" si="4"/>
        <v>0.70416666666666661</v>
      </c>
    </row>
    <row r="29" spans="1:12">
      <c r="A29" s="16">
        <v>21</v>
      </c>
      <c r="B29" s="9">
        <f t="shared" si="0"/>
        <v>26.299999999999994</v>
      </c>
      <c r="C29" s="17">
        <v>1.2</v>
      </c>
      <c r="D29" s="11">
        <v>1.3888888888888889E-3</v>
      </c>
      <c r="E29" s="44"/>
      <c r="F29" s="44"/>
      <c r="G29" s="18" t="s">
        <v>8</v>
      </c>
      <c r="H29" s="21" t="s">
        <v>19</v>
      </c>
      <c r="I29" s="20">
        <f t="shared" si="1"/>
        <v>0.27847222222222212</v>
      </c>
      <c r="J29" s="20">
        <f t="shared" si="2"/>
        <v>0.49652777777777762</v>
      </c>
      <c r="K29" s="20">
        <f t="shared" si="3"/>
        <v>0.63194444444444431</v>
      </c>
      <c r="L29" s="20">
        <f t="shared" si="4"/>
        <v>0.70555555555555549</v>
      </c>
    </row>
    <row r="30" spans="1:12">
      <c r="A30" s="16">
        <v>22</v>
      </c>
      <c r="B30" s="9">
        <f t="shared" si="0"/>
        <v>28.099999999999994</v>
      </c>
      <c r="C30" s="17">
        <v>1.8</v>
      </c>
      <c r="D30" s="11">
        <v>2.0833333333333333E-3</v>
      </c>
      <c r="E30" s="44"/>
      <c r="F30" s="44"/>
      <c r="G30" s="18" t="s">
        <v>8</v>
      </c>
      <c r="H30" s="21" t="s">
        <v>20</v>
      </c>
      <c r="I30" s="20">
        <f t="shared" si="1"/>
        <v>0.28055555555555545</v>
      </c>
      <c r="J30" s="20">
        <f t="shared" si="2"/>
        <v>0.49861111111111095</v>
      </c>
      <c r="K30" s="20">
        <f t="shared" si="3"/>
        <v>0.63402777777777763</v>
      </c>
      <c r="L30" s="20">
        <f t="shared" si="4"/>
        <v>0.70763888888888882</v>
      </c>
    </row>
    <row r="31" spans="1:12">
      <c r="A31" s="16">
        <v>23</v>
      </c>
      <c r="B31" s="9">
        <f t="shared" si="0"/>
        <v>28.799999999999994</v>
      </c>
      <c r="C31" s="17">
        <v>0.7</v>
      </c>
      <c r="D31" s="11">
        <v>6.9444444444444447E-4</v>
      </c>
      <c r="E31" s="44"/>
      <c r="F31" s="44"/>
      <c r="G31" s="18" t="s">
        <v>8</v>
      </c>
      <c r="H31" s="21" t="s">
        <v>21</v>
      </c>
      <c r="I31" s="20">
        <f t="shared" si="1"/>
        <v>0.28124999999999989</v>
      </c>
      <c r="J31" s="20">
        <f t="shared" si="2"/>
        <v>0.49930555555555539</v>
      </c>
      <c r="K31" s="20">
        <f t="shared" si="3"/>
        <v>0.63472222222222208</v>
      </c>
      <c r="L31" s="20">
        <f t="shared" si="4"/>
        <v>0.70833333333333326</v>
      </c>
    </row>
    <row r="32" spans="1:12">
      <c r="A32" s="22">
        <v>24</v>
      </c>
      <c r="B32" s="50">
        <f t="shared" si="0"/>
        <v>29.499999999999993</v>
      </c>
      <c r="C32" s="50">
        <v>0.7</v>
      </c>
      <c r="D32" s="51">
        <v>1.3888888888888889E-3</v>
      </c>
      <c r="E32" s="52"/>
      <c r="F32" s="52"/>
      <c r="G32" s="51" t="s">
        <v>22</v>
      </c>
      <c r="H32" s="23" t="s">
        <v>52</v>
      </c>
      <c r="I32" s="24">
        <f t="shared" si="1"/>
        <v>0.28263888888888877</v>
      </c>
      <c r="J32" s="24">
        <f t="shared" si="2"/>
        <v>0.50069444444444433</v>
      </c>
      <c r="K32" s="24">
        <f t="shared" si="3"/>
        <v>0.63611111111111096</v>
      </c>
      <c r="L32" s="24">
        <f t="shared" si="4"/>
        <v>0.70972222222222214</v>
      </c>
    </row>
    <row r="34" spans="1:13">
      <c r="A34" s="39" t="s">
        <v>24</v>
      </c>
      <c r="B34" s="2"/>
      <c r="C34" s="2"/>
      <c r="D34" s="2"/>
      <c r="E34" s="2"/>
      <c r="F34" s="77" t="s">
        <v>57</v>
      </c>
      <c r="G34" s="77"/>
      <c r="H34" s="77"/>
      <c r="I34" s="77"/>
      <c r="J34" s="77"/>
      <c r="K34" s="77"/>
      <c r="L34" s="77"/>
    </row>
    <row r="35" spans="1:13">
      <c r="A35" s="41" t="s">
        <v>25</v>
      </c>
      <c r="B35" s="2"/>
      <c r="C35" s="2"/>
      <c r="D35" s="2"/>
      <c r="E35" s="2"/>
      <c r="F35" s="2"/>
      <c r="G35" s="2"/>
      <c r="H35" s="79" t="s">
        <v>59</v>
      </c>
      <c r="I35" s="79"/>
      <c r="J35" s="79"/>
      <c r="K35" s="79"/>
      <c r="L35" s="42"/>
    </row>
    <row r="36" spans="1:13">
      <c r="A36" s="78" t="s">
        <v>43</v>
      </c>
      <c r="B36" s="78"/>
      <c r="C36" s="78"/>
      <c r="D36" s="78"/>
      <c r="E36" s="78"/>
      <c r="F36" s="78"/>
      <c r="G36" s="78"/>
      <c r="H36" s="77"/>
      <c r="I36" s="77"/>
      <c r="J36" s="77"/>
      <c r="K36" s="77"/>
      <c r="L36" s="42"/>
    </row>
    <row r="37" spans="1:13">
      <c r="A37" s="69" t="s">
        <v>64</v>
      </c>
      <c r="B37" s="2"/>
      <c r="C37" s="2"/>
      <c r="D37" s="2"/>
      <c r="E37" s="2"/>
      <c r="F37" s="66" t="s">
        <v>60</v>
      </c>
      <c r="G37" s="2"/>
      <c r="I37" s="67" t="s">
        <v>61</v>
      </c>
      <c r="L37" s="40"/>
    </row>
    <row r="38" spans="1:13">
      <c r="A38" s="68" t="s">
        <v>63</v>
      </c>
      <c r="B38" s="2"/>
      <c r="C38" s="2"/>
      <c r="D38" s="2"/>
      <c r="E38" s="2"/>
      <c r="F38" s="66" t="s">
        <v>62</v>
      </c>
      <c r="G38" s="2"/>
      <c r="L38" s="2"/>
    </row>
    <row r="39" spans="1:13">
      <c r="A39" s="4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3">
      <c r="A40" s="43"/>
      <c r="B40" s="70"/>
      <c r="C40" s="70"/>
      <c r="D40" s="71"/>
      <c r="E40" s="71"/>
      <c r="F40" s="72"/>
      <c r="G40" s="71"/>
      <c r="H40" s="71" t="s">
        <v>65</v>
      </c>
      <c r="I40" s="72"/>
      <c r="J40" s="72"/>
      <c r="K40" s="72"/>
      <c r="L40" s="2"/>
      <c r="M40" s="2"/>
    </row>
    <row r="41" spans="1:13">
      <c r="A41" s="43"/>
      <c r="B41" s="73" t="s">
        <v>66</v>
      </c>
      <c r="C41" s="70"/>
      <c r="D41" s="70"/>
      <c r="E41" s="71"/>
      <c r="F41" s="72"/>
      <c r="G41" s="72"/>
      <c r="H41" s="72"/>
      <c r="I41" s="72"/>
      <c r="J41" s="72"/>
      <c r="K41" s="72"/>
      <c r="L41" s="2"/>
      <c r="M41" s="2"/>
    </row>
    <row r="42" spans="1:13">
      <c r="A42" s="56"/>
      <c r="B42" s="73" t="s">
        <v>67</v>
      </c>
      <c r="C42" s="70"/>
      <c r="D42" s="70"/>
      <c r="E42" s="70"/>
      <c r="F42" s="72"/>
      <c r="G42" s="72"/>
      <c r="H42" s="72"/>
      <c r="I42" s="72"/>
      <c r="J42" s="72"/>
      <c r="K42" s="72"/>
    </row>
    <row r="43" spans="1:13">
      <c r="B43" s="74"/>
      <c r="C43" s="70"/>
      <c r="D43" s="70"/>
      <c r="E43" s="70"/>
      <c r="F43" s="72"/>
      <c r="G43" s="72"/>
      <c r="H43" s="72"/>
      <c r="I43" s="72"/>
      <c r="J43" s="72"/>
      <c r="K43" s="72"/>
    </row>
    <row r="44" spans="1:13">
      <c r="B44" s="73" t="s">
        <v>71</v>
      </c>
      <c r="C44" s="70"/>
      <c r="D44" s="70"/>
      <c r="E44" s="70"/>
      <c r="F44" s="72"/>
      <c r="G44" s="72"/>
      <c r="H44" s="72"/>
      <c r="I44" s="72"/>
      <c r="J44" s="72"/>
      <c r="K44" s="72"/>
    </row>
    <row r="45" spans="1:13">
      <c r="B45" s="73" t="s">
        <v>68</v>
      </c>
      <c r="C45" s="70"/>
      <c r="D45" s="70"/>
      <c r="E45" s="70"/>
      <c r="F45" s="72"/>
      <c r="G45" s="72"/>
      <c r="H45" s="72"/>
      <c r="I45" s="72"/>
      <c r="J45" s="72"/>
      <c r="K45" s="72"/>
    </row>
    <row r="46" spans="1:13">
      <c r="B46" s="73" t="s">
        <v>70</v>
      </c>
      <c r="C46" s="70"/>
      <c r="D46" s="70"/>
      <c r="E46" s="70"/>
      <c r="F46" s="72"/>
      <c r="G46" s="72"/>
      <c r="H46" s="72"/>
      <c r="I46" s="72"/>
      <c r="J46" s="72"/>
      <c r="K46" s="72"/>
    </row>
    <row r="47" spans="1:13">
      <c r="B47" s="73" t="s">
        <v>69</v>
      </c>
      <c r="C47" s="70"/>
      <c r="D47" s="70"/>
      <c r="E47" s="70"/>
      <c r="F47" s="72"/>
      <c r="G47" s="72"/>
      <c r="H47" s="72"/>
      <c r="I47" s="72"/>
      <c r="J47" s="72"/>
      <c r="K47" s="72"/>
    </row>
  </sheetData>
  <mergeCells count="6">
    <mergeCell ref="I1:L5"/>
    <mergeCell ref="A7:H7"/>
    <mergeCell ref="H36:K36"/>
    <mergeCell ref="A36:G36"/>
    <mergeCell ref="H35:K35"/>
    <mergeCell ref="F34:L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47"/>
  <sheetViews>
    <sheetView tabSelected="1" zoomScaleNormal="100" workbookViewId="0">
      <selection sqref="A1:M48"/>
    </sheetView>
  </sheetViews>
  <sheetFormatPr defaultRowHeight="15"/>
  <cols>
    <col min="1" max="1" width="2.85546875" customWidth="1"/>
    <col min="2" max="2" width="3.42578125" customWidth="1"/>
    <col min="3" max="4" width="3.7109375" customWidth="1"/>
    <col min="5" max="5" width="7" customWidth="1"/>
    <col min="6" max="6" width="3.7109375" customWidth="1"/>
    <col min="7" max="7" width="5.5703125" customWidth="1"/>
    <col min="8" max="8" width="27.7109375" customWidth="1"/>
    <col min="9" max="9" width="8.28515625" customWidth="1"/>
    <col min="10" max="10" width="6.85546875" customWidth="1"/>
    <col min="11" max="11" width="7.7109375" customWidth="1"/>
    <col min="12" max="12" width="7.28515625" customWidth="1"/>
  </cols>
  <sheetData>
    <row r="1" spans="1:43" ht="15" customHeight="1">
      <c r="I1" s="80" t="s">
        <v>58</v>
      </c>
      <c r="J1" s="80"/>
      <c r="K1" s="80"/>
      <c r="L1" s="80"/>
      <c r="M1" s="65"/>
    </row>
    <row r="2" spans="1:43">
      <c r="A2" s="64" t="s">
        <v>54</v>
      </c>
      <c r="B2" s="64"/>
      <c r="C2" s="64"/>
      <c r="D2" s="64"/>
      <c r="E2" s="64"/>
      <c r="F2" s="64"/>
      <c r="G2" s="64"/>
      <c r="H2" s="64"/>
      <c r="I2" s="80"/>
      <c r="J2" s="80"/>
      <c r="K2" s="80"/>
      <c r="L2" s="80"/>
      <c r="M2" s="65"/>
    </row>
    <row r="3" spans="1:43">
      <c r="A3" s="60" t="s">
        <v>55</v>
      </c>
      <c r="B3" s="59"/>
      <c r="C3" s="59"/>
      <c r="D3" s="59"/>
      <c r="E3" s="59"/>
      <c r="F3" s="59"/>
      <c r="G3" s="59"/>
      <c r="H3" s="59"/>
      <c r="I3" s="80"/>
      <c r="J3" s="80"/>
      <c r="K3" s="80"/>
      <c r="L3" s="80"/>
      <c r="M3" s="65"/>
    </row>
    <row r="4" spans="1:43">
      <c r="A4" s="60"/>
      <c r="B4" s="59"/>
      <c r="C4" s="59"/>
      <c r="D4" s="59"/>
      <c r="E4" s="59"/>
      <c r="F4" s="59"/>
      <c r="G4" s="59"/>
      <c r="H4" s="59"/>
      <c r="I4" s="80"/>
      <c r="J4" s="80"/>
      <c r="K4" s="80"/>
      <c r="L4" s="80"/>
      <c r="M4" s="65"/>
    </row>
    <row r="5" spans="1:43">
      <c r="A5" s="60" t="s">
        <v>51</v>
      </c>
      <c r="B5" s="59"/>
      <c r="C5" s="59"/>
      <c r="D5" s="59"/>
      <c r="E5" s="59"/>
      <c r="F5" s="59"/>
      <c r="G5" s="59"/>
      <c r="H5" s="59"/>
      <c r="I5" s="80"/>
      <c r="J5" s="80"/>
      <c r="K5" s="80"/>
      <c r="L5" s="80"/>
      <c r="M5" s="65"/>
    </row>
    <row r="6" spans="1:43" ht="14.45" customHeight="1">
      <c r="A6" s="62"/>
      <c r="B6" s="62"/>
      <c r="C6" s="62"/>
      <c r="D6" s="62"/>
      <c r="E6" s="62"/>
      <c r="F6" s="62"/>
      <c r="G6" s="62"/>
      <c r="H6" s="62"/>
      <c r="I6" s="3"/>
      <c r="J6" s="3"/>
      <c r="K6" s="3"/>
      <c r="L6" s="3"/>
    </row>
    <row r="7" spans="1:43">
      <c r="A7" s="75" t="s">
        <v>56</v>
      </c>
      <c r="B7" s="75"/>
      <c r="C7" s="75"/>
      <c r="D7" s="75"/>
      <c r="E7" s="75"/>
      <c r="F7" s="75"/>
      <c r="G7" s="75"/>
      <c r="H7" s="76"/>
      <c r="I7" s="4">
        <v>1</v>
      </c>
      <c r="J7" s="4">
        <v>2</v>
      </c>
      <c r="K7" s="5">
        <v>3</v>
      </c>
      <c r="L7" s="4">
        <v>4</v>
      </c>
    </row>
    <row r="8" spans="1:43" s="2" customFormat="1" ht="18.600000000000001" customHeight="1">
      <c r="A8" s="8" t="s">
        <v>0</v>
      </c>
      <c r="B8" s="7" t="s">
        <v>1</v>
      </c>
      <c r="C8" s="7" t="s">
        <v>2</v>
      </c>
      <c r="D8" s="8" t="s">
        <v>3</v>
      </c>
      <c r="E8" s="45" t="s">
        <v>26</v>
      </c>
      <c r="F8" s="45" t="s">
        <v>27</v>
      </c>
      <c r="G8" s="8" t="s">
        <v>4</v>
      </c>
      <c r="H8" s="6" t="s">
        <v>5</v>
      </c>
      <c r="I8" s="53" t="s">
        <v>41</v>
      </c>
      <c r="J8" s="53" t="s">
        <v>41</v>
      </c>
      <c r="K8" s="53" t="s">
        <v>41</v>
      </c>
      <c r="L8" s="53" t="s">
        <v>42</v>
      </c>
      <c r="M8" s="2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>
      <c r="A9" s="26">
        <v>1</v>
      </c>
      <c r="B9" s="27">
        <v>0</v>
      </c>
      <c r="C9" s="28">
        <v>0</v>
      </c>
      <c r="D9" s="29">
        <v>0</v>
      </c>
      <c r="E9" s="46"/>
      <c r="F9" s="46"/>
      <c r="G9" s="30" t="s">
        <v>22</v>
      </c>
      <c r="H9" s="31" t="s">
        <v>53</v>
      </c>
      <c r="I9" s="32">
        <v>0.28819444444444442</v>
      </c>
      <c r="J9" s="20">
        <v>0.50208333333333333</v>
      </c>
      <c r="K9" s="20">
        <v>0.63749999999999996</v>
      </c>
      <c r="L9" s="20">
        <v>0.71111111111111114</v>
      </c>
    </row>
    <row r="10" spans="1:43">
      <c r="A10" s="26">
        <v>2</v>
      </c>
      <c r="B10" s="27">
        <f t="shared" ref="B10:B32" si="0">B9+C10</f>
        <v>0.6</v>
      </c>
      <c r="C10" s="28">
        <v>0.6</v>
      </c>
      <c r="D10" s="29">
        <v>6.9444444444444447E-4</v>
      </c>
      <c r="E10" s="46"/>
      <c r="F10" s="46"/>
      <c r="G10" s="30" t="s">
        <v>8</v>
      </c>
      <c r="H10" s="21" t="s">
        <v>44</v>
      </c>
      <c r="I10" s="32">
        <f t="shared" ref="I10:I32" si="1">I9+D10</f>
        <v>0.28888888888888886</v>
      </c>
      <c r="J10" s="20">
        <f t="shared" ref="J10:J32" si="2">J9+D10</f>
        <v>0.50277777777777777</v>
      </c>
      <c r="K10" s="20">
        <f t="shared" ref="K10:K32" si="3">K9+D10</f>
        <v>0.6381944444444444</v>
      </c>
      <c r="L10" s="20">
        <f t="shared" ref="L10:L32" si="4">L9+D10</f>
        <v>0.71180555555555558</v>
      </c>
    </row>
    <row r="11" spans="1:43">
      <c r="A11" s="26">
        <v>3</v>
      </c>
      <c r="B11" s="27">
        <f t="shared" si="0"/>
        <v>1.2999999999999998</v>
      </c>
      <c r="C11" s="28">
        <v>0.7</v>
      </c>
      <c r="D11" s="29">
        <v>6.9444444444444447E-4</v>
      </c>
      <c r="E11" s="46"/>
      <c r="F11" s="46"/>
      <c r="G11" s="30" t="s">
        <v>8</v>
      </c>
      <c r="H11" s="21" t="s">
        <v>45</v>
      </c>
      <c r="I11" s="32">
        <f t="shared" si="1"/>
        <v>0.2895833333333333</v>
      </c>
      <c r="J11" s="20">
        <f t="shared" si="2"/>
        <v>0.50347222222222221</v>
      </c>
      <c r="K11" s="20">
        <f t="shared" si="3"/>
        <v>0.63888888888888884</v>
      </c>
      <c r="L11" s="20">
        <f t="shared" si="4"/>
        <v>0.71250000000000002</v>
      </c>
    </row>
    <row r="12" spans="1:43">
      <c r="A12" s="26">
        <v>4</v>
      </c>
      <c r="B12" s="27">
        <f t="shared" si="0"/>
        <v>3.0999999999999996</v>
      </c>
      <c r="C12" s="28">
        <v>1.8</v>
      </c>
      <c r="D12" s="29">
        <v>2.0833333333333333E-3</v>
      </c>
      <c r="E12" s="46"/>
      <c r="F12" s="46"/>
      <c r="G12" s="30" t="s">
        <v>8</v>
      </c>
      <c r="H12" s="21" t="s">
        <v>19</v>
      </c>
      <c r="I12" s="32">
        <f t="shared" si="1"/>
        <v>0.29166666666666663</v>
      </c>
      <c r="J12" s="20">
        <f t="shared" si="2"/>
        <v>0.50555555555555554</v>
      </c>
      <c r="K12" s="20">
        <f t="shared" si="3"/>
        <v>0.64097222222222217</v>
      </c>
      <c r="L12" s="20">
        <f t="shared" si="4"/>
        <v>0.71458333333333335</v>
      </c>
    </row>
    <row r="13" spans="1:43">
      <c r="A13" s="26">
        <v>5</v>
      </c>
      <c r="B13" s="27">
        <f t="shared" si="0"/>
        <v>4.3</v>
      </c>
      <c r="C13" s="28">
        <v>1.2</v>
      </c>
      <c r="D13" s="29">
        <v>1.3888888888888889E-3</v>
      </c>
      <c r="E13" s="46"/>
      <c r="F13" s="46"/>
      <c r="G13" s="30" t="s">
        <v>8</v>
      </c>
      <c r="H13" s="21" t="s">
        <v>18</v>
      </c>
      <c r="I13" s="32">
        <f t="shared" si="1"/>
        <v>0.29305555555555551</v>
      </c>
      <c r="J13" s="20">
        <f t="shared" si="2"/>
        <v>0.50694444444444442</v>
      </c>
      <c r="K13" s="20">
        <f t="shared" si="3"/>
        <v>0.64236111111111105</v>
      </c>
      <c r="L13" s="20">
        <f t="shared" si="4"/>
        <v>0.71597222222222223</v>
      </c>
    </row>
    <row r="14" spans="1:43">
      <c r="A14" s="26">
        <v>6</v>
      </c>
      <c r="B14" s="27">
        <f t="shared" si="0"/>
        <v>7</v>
      </c>
      <c r="C14" s="28">
        <v>2.7</v>
      </c>
      <c r="D14" s="29">
        <v>2.0833333333333333E-3</v>
      </c>
      <c r="E14" s="46"/>
      <c r="F14" s="46"/>
      <c r="G14" s="30" t="s">
        <v>8</v>
      </c>
      <c r="H14" s="21" t="s">
        <v>23</v>
      </c>
      <c r="I14" s="32">
        <f t="shared" si="1"/>
        <v>0.29513888888888884</v>
      </c>
      <c r="J14" s="20">
        <f t="shared" si="2"/>
        <v>0.50902777777777775</v>
      </c>
      <c r="K14" s="20">
        <f t="shared" si="3"/>
        <v>0.64444444444444438</v>
      </c>
      <c r="L14" s="20">
        <f t="shared" si="4"/>
        <v>0.71805555555555556</v>
      </c>
    </row>
    <row r="15" spans="1:43">
      <c r="A15" s="26">
        <v>7</v>
      </c>
      <c r="B15" s="27">
        <f t="shared" si="0"/>
        <v>7.4</v>
      </c>
      <c r="C15" s="28">
        <v>0.4</v>
      </c>
      <c r="D15" s="29">
        <v>6.9444444444444447E-4</v>
      </c>
      <c r="E15" s="46"/>
      <c r="F15" s="46"/>
      <c r="G15" s="30" t="s">
        <v>8</v>
      </c>
      <c r="H15" s="21" t="s">
        <v>16</v>
      </c>
      <c r="I15" s="32">
        <f t="shared" si="1"/>
        <v>0.29583333333333328</v>
      </c>
      <c r="J15" s="20">
        <f t="shared" si="2"/>
        <v>0.50972222222222219</v>
      </c>
      <c r="K15" s="20">
        <f t="shared" si="3"/>
        <v>0.64513888888888882</v>
      </c>
      <c r="L15" s="20">
        <f t="shared" si="4"/>
        <v>0.71875</v>
      </c>
    </row>
    <row r="16" spans="1:43">
      <c r="A16" s="26">
        <v>8</v>
      </c>
      <c r="B16" s="27">
        <f t="shared" si="0"/>
        <v>8.6</v>
      </c>
      <c r="C16" s="28">
        <v>1.2</v>
      </c>
      <c r="D16" s="29">
        <v>1.3888888888888889E-3</v>
      </c>
      <c r="E16" s="46"/>
      <c r="F16" s="46"/>
      <c r="G16" s="30" t="s">
        <v>8</v>
      </c>
      <c r="H16" s="21" t="s">
        <v>15</v>
      </c>
      <c r="I16" s="32">
        <f t="shared" si="1"/>
        <v>0.29722222222222217</v>
      </c>
      <c r="J16" s="20">
        <f t="shared" si="2"/>
        <v>0.51111111111111107</v>
      </c>
      <c r="K16" s="20">
        <f t="shared" si="3"/>
        <v>0.6465277777777777</v>
      </c>
      <c r="L16" s="20">
        <f t="shared" si="4"/>
        <v>0.72013888888888888</v>
      </c>
    </row>
    <row r="17" spans="1:12">
      <c r="A17" s="26">
        <v>9</v>
      </c>
      <c r="B17" s="27">
        <f t="shared" si="0"/>
        <v>9.5</v>
      </c>
      <c r="C17" s="28">
        <v>0.9</v>
      </c>
      <c r="D17" s="29">
        <v>1.3888888888888889E-3</v>
      </c>
      <c r="E17" s="46"/>
      <c r="F17" s="46"/>
      <c r="G17" s="30" t="s">
        <v>8</v>
      </c>
      <c r="H17" s="21" t="s">
        <v>14</v>
      </c>
      <c r="I17" s="32">
        <f t="shared" si="1"/>
        <v>0.29861111111111105</v>
      </c>
      <c r="J17" s="20">
        <f t="shared" si="2"/>
        <v>0.51249999999999996</v>
      </c>
      <c r="K17" s="20">
        <f t="shared" si="3"/>
        <v>0.64791666666666659</v>
      </c>
      <c r="L17" s="20">
        <f t="shared" si="4"/>
        <v>0.72152777777777777</v>
      </c>
    </row>
    <row r="18" spans="1:12">
      <c r="A18" s="26">
        <v>10</v>
      </c>
      <c r="B18" s="27">
        <f t="shared" si="0"/>
        <v>10.5</v>
      </c>
      <c r="C18" s="28">
        <v>1</v>
      </c>
      <c r="D18" s="29">
        <v>1.3888888888888889E-3</v>
      </c>
      <c r="E18" s="46"/>
      <c r="F18" s="46"/>
      <c r="G18" s="30" t="s">
        <v>8</v>
      </c>
      <c r="H18" s="21" t="s">
        <v>13</v>
      </c>
      <c r="I18" s="32">
        <f t="shared" si="1"/>
        <v>0.29999999999999993</v>
      </c>
      <c r="J18" s="20">
        <f t="shared" si="2"/>
        <v>0.51388888888888884</v>
      </c>
      <c r="K18" s="20">
        <f t="shared" si="3"/>
        <v>0.64930555555555547</v>
      </c>
      <c r="L18" s="20">
        <f t="shared" si="4"/>
        <v>0.72291666666666665</v>
      </c>
    </row>
    <row r="19" spans="1:12">
      <c r="A19" s="26">
        <v>11</v>
      </c>
      <c r="B19" s="27">
        <f t="shared" si="0"/>
        <v>12</v>
      </c>
      <c r="C19" s="28">
        <v>1.5</v>
      </c>
      <c r="D19" s="29">
        <v>1.3888888888888889E-3</v>
      </c>
      <c r="E19" s="46"/>
      <c r="F19" s="46"/>
      <c r="G19" s="30" t="s">
        <v>8</v>
      </c>
      <c r="H19" s="21" t="s">
        <v>12</v>
      </c>
      <c r="I19" s="32">
        <f t="shared" si="1"/>
        <v>0.30138888888888882</v>
      </c>
      <c r="J19" s="20">
        <f t="shared" si="2"/>
        <v>0.51527777777777772</v>
      </c>
      <c r="K19" s="20">
        <f t="shared" si="3"/>
        <v>0.65069444444444435</v>
      </c>
      <c r="L19" s="20">
        <f t="shared" si="4"/>
        <v>0.72430555555555554</v>
      </c>
    </row>
    <row r="20" spans="1:12">
      <c r="A20" s="26">
        <v>12</v>
      </c>
      <c r="B20" s="27">
        <f t="shared" si="0"/>
        <v>14.5</v>
      </c>
      <c r="C20" s="28">
        <v>2.5</v>
      </c>
      <c r="D20" s="29">
        <v>2.0833333333333333E-3</v>
      </c>
      <c r="E20" s="46"/>
      <c r="F20" s="46"/>
      <c r="G20" s="30" t="s">
        <v>8</v>
      </c>
      <c r="H20" s="21" t="s">
        <v>11</v>
      </c>
      <c r="I20" s="32">
        <f t="shared" si="1"/>
        <v>0.30347222222222214</v>
      </c>
      <c r="J20" s="20">
        <f t="shared" si="2"/>
        <v>0.51736111111111105</v>
      </c>
      <c r="K20" s="20">
        <f t="shared" si="3"/>
        <v>0.65277777777777768</v>
      </c>
      <c r="L20" s="20">
        <f t="shared" si="4"/>
        <v>0.72638888888888886</v>
      </c>
    </row>
    <row r="21" spans="1:12">
      <c r="A21" s="26">
        <v>13</v>
      </c>
      <c r="B21" s="27">
        <f t="shared" si="0"/>
        <v>15.9</v>
      </c>
      <c r="C21" s="28">
        <v>1.4</v>
      </c>
      <c r="D21" s="29">
        <v>1.3888888888888889E-3</v>
      </c>
      <c r="E21" s="46"/>
      <c r="F21" s="46"/>
      <c r="G21" s="30" t="s">
        <v>8</v>
      </c>
      <c r="H21" s="21" t="s">
        <v>10</v>
      </c>
      <c r="I21" s="32">
        <f t="shared" si="1"/>
        <v>0.30486111111111103</v>
      </c>
      <c r="J21" s="20">
        <f t="shared" si="2"/>
        <v>0.51874999999999993</v>
      </c>
      <c r="K21" s="20">
        <f t="shared" si="3"/>
        <v>0.65416666666666656</v>
      </c>
      <c r="L21" s="20">
        <f t="shared" si="4"/>
        <v>0.72777777777777775</v>
      </c>
    </row>
    <row r="22" spans="1:12">
      <c r="A22" s="26">
        <v>14</v>
      </c>
      <c r="B22" s="27">
        <f t="shared" si="0"/>
        <v>17.2</v>
      </c>
      <c r="C22" s="28">
        <v>1.3</v>
      </c>
      <c r="D22" s="29">
        <v>1.3888888888888889E-3</v>
      </c>
      <c r="E22" s="46"/>
      <c r="F22" s="46"/>
      <c r="G22" s="30" t="s">
        <v>8</v>
      </c>
      <c r="H22" s="21" t="s">
        <v>9</v>
      </c>
      <c r="I22" s="32">
        <f t="shared" si="1"/>
        <v>0.30624999999999991</v>
      </c>
      <c r="J22" s="20">
        <f t="shared" si="2"/>
        <v>0.52013888888888882</v>
      </c>
      <c r="K22" s="20">
        <f t="shared" si="3"/>
        <v>0.65555555555555545</v>
      </c>
      <c r="L22" s="20">
        <f t="shared" si="4"/>
        <v>0.72916666666666663</v>
      </c>
    </row>
    <row r="23" spans="1:12">
      <c r="A23" s="26">
        <v>15</v>
      </c>
      <c r="B23" s="27">
        <f t="shared" si="0"/>
        <v>19.899999999999999</v>
      </c>
      <c r="C23" s="28">
        <v>2.7</v>
      </c>
      <c r="D23" s="33">
        <v>2.0833333333333333E-3</v>
      </c>
      <c r="E23" s="63" t="s">
        <v>33</v>
      </c>
      <c r="F23" s="47"/>
      <c r="G23" s="30" t="s">
        <v>8</v>
      </c>
      <c r="H23" s="21" t="s">
        <v>40</v>
      </c>
      <c r="I23" s="32">
        <f t="shared" si="1"/>
        <v>0.30833333333333324</v>
      </c>
      <c r="J23" s="20">
        <f t="shared" si="2"/>
        <v>0.52222222222222214</v>
      </c>
      <c r="K23" s="20">
        <f t="shared" si="3"/>
        <v>0.65763888888888877</v>
      </c>
      <c r="L23" s="20">
        <f t="shared" si="4"/>
        <v>0.73124999999999996</v>
      </c>
    </row>
    <row r="24" spans="1:12">
      <c r="A24" s="26">
        <v>16</v>
      </c>
      <c r="B24" s="27">
        <f t="shared" si="0"/>
        <v>22.799999999999997</v>
      </c>
      <c r="C24" s="28">
        <v>2.9</v>
      </c>
      <c r="D24" s="33">
        <v>2.0833333333333333E-3</v>
      </c>
      <c r="E24" s="63" t="s">
        <v>32</v>
      </c>
      <c r="F24" s="47"/>
      <c r="G24" s="30" t="s">
        <v>8</v>
      </c>
      <c r="H24" s="21" t="s">
        <v>39</v>
      </c>
      <c r="I24" s="32">
        <f t="shared" si="1"/>
        <v>0.31041666666666656</v>
      </c>
      <c r="J24" s="20">
        <f t="shared" si="2"/>
        <v>0.52430555555555547</v>
      </c>
      <c r="K24" s="20">
        <f t="shared" si="3"/>
        <v>0.6597222222222221</v>
      </c>
      <c r="L24" s="20">
        <f t="shared" si="4"/>
        <v>0.73333333333333328</v>
      </c>
    </row>
    <row r="25" spans="1:12">
      <c r="A25" s="26">
        <v>17</v>
      </c>
      <c r="B25" s="27">
        <f t="shared" si="0"/>
        <v>23.999999999999996</v>
      </c>
      <c r="C25" s="28">
        <v>1.2</v>
      </c>
      <c r="D25" s="34">
        <v>1.3888888888888889E-3</v>
      </c>
      <c r="E25" s="48" t="s">
        <v>31</v>
      </c>
      <c r="F25" s="48"/>
      <c r="G25" s="30" t="s">
        <v>8</v>
      </c>
      <c r="H25" s="21" t="s">
        <v>39</v>
      </c>
      <c r="I25" s="32">
        <f t="shared" si="1"/>
        <v>0.31180555555555545</v>
      </c>
      <c r="J25" s="20">
        <f t="shared" si="2"/>
        <v>0.52569444444444435</v>
      </c>
      <c r="K25" s="20">
        <f t="shared" si="3"/>
        <v>0.66111111111111098</v>
      </c>
      <c r="L25" s="20">
        <f t="shared" si="4"/>
        <v>0.73472222222222217</v>
      </c>
    </row>
    <row r="26" spans="1:12">
      <c r="A26" s="26">
        <v>18</v>
      </c>
      <c r="B26" s="27">
        <f t="shared" si="0"/>
        <v>24.199999999999996</v>
      </c>
      <c r="C26" s="28">
        <v>0.2</v>
      </c>
      <c r="D26" s="34">
        <v>6.9444444444444447E-4</v>
      </c>
      <c r="E26" s="48" t="s">
        <v>30</v>
      </c>
      <c r="F26" s="48"/>
      <c r="G26" s="30" t="s">
        <v>8</v>
      </c>
      <c r="H26" s="21" t="s">
        <v>38</v>
      </c>
      <c r="I26" s="32">
        <f t="shared" si="1"/>
        <v>0.31249999999999989</v>
      </c>
      <c r="J26" s="20">
        <f t="shared" si="2"/>
        <v>0.5263888888888888</v>
      </c>
      <c r="K26" s="20">
        <f t="shared" si="3"/>
        <v>0.66180555555555542</v>
      </c>
      <c r="L26" s="20">
        <f t="shared" si="4"/>
        <v>0.73541666666666661</v>
      </c>
    </row>
    <row r="27" spans="1:12">
      <c r="A27" s="26">
        <v>19</v>
      </c>
      <c r="B27" s="28">
        <f t="shared" si="0"/>
        <v>24.699999999999996</v>
      </c>
      <c r="C27" s="28">
        <v>0.5</v>
      </c>
      <c r="D27" s="34">
        <v>6.9444444444444447E-4</v>
      </c>
      <c r="E27" s="48" t="s">
        <v>29</v>
      </c>
      <c r="F27" s="48"/>
      <c r="G27" s="30" t="s">
        <v>8</v>
      </c>
      <c r="H27" s="21" t="s">
        <v>37</v>
      </c>
      <c r="I27" s="32">
        <f t="shared" si="1"/>
        <v>0.31319444444444433</v>
      </c>
      <c r="J27" s="20">
        <f t="shared" si="2"/>
        <v>0.52708333333333324</v>
      </c>
      <c r="K27" s="20">
        <f t="shared" si="3"/>
        <v>0.66249999999999987</v>
      </c>
      <c r="L27" s="20">
        <f t="shared" si="4"/>
        <v>0.73611111111111105</v>
      </c>
    </row>
    <row r="28" spans="1:12">
      <c r="A28" s="26">
        <v>20</v>
      </c>
      <c r="B28" s="28">
        <f t="shared" si="0"/>
        <v>25.399999999999995</v>
      </c>
      <c r="C28" s="28">
        <v>0.7</v>
      </c>
      <c r="D28" s="34">
        <v>6.9444444444444447E-4</v>
      </c>
      <c r="E28" s="48" t="s">
        <v>34</v>
      </c>
      <c r="F28" s="48"/>
      <c r="G28" s="30" t="s">
        <v>8</v>
      </c>
      <c r="H28" s="21" t="s">
        <v>37</v>
      </c>
      <c r="I28" s="32">
        <f t="shared" si="1"/>
        <v>0.31388888888888877</v>
      </c>
      <c r="J28" s="20">
        <f t="shared" si="2"/>
        <v>0.52777777777777768</v>
      </c>
      <c r="K28" s="20">
        <f t="shared" si="3"/>
        <v>0.66319444444444431</v>
      </c>
      <c r="L28" s="20">
        <f t="shared" si="4"/>
        <v>0.73680555555555549</v>
      </c>
    </row>
    <row r="29" spans="1:12">
      <c r="A29" s="26">
        <v>21</v>
      </c>
      <c r="B29" s="28">
        <f t="shared" si="0"/>
        <v>25.999999999999996</v>
      </c>
      <c r="C29" s="28">
        <v>0.6</v>
      </c>
      <c r="D29" s="34">
        <v>1.3888888888888889E-3</v>
      </c>
      <c r="E29" s="48" t="s">
        <v>28</v>
      </c>
      <c r="F29" s="48"/>
      <c r="G29" s="30" t="s">
        <v>8</v>
      </c>
      <c r="H29" s="21" t="s">
        <v>37</v>
      </c>
      <c r="I29" s="32">
        <f t="shared" si="1"/>
        <v>0.31527777777777766</v>
      </c>
      <c r="J29" s="20">
        <f t="shared" si="2"/>
        <v>0.52916666666666656</v>
      </c>
      <c r="K29" s="20">
        <f t="shared" si="3"/>
        <v>0.66458333333333319</v>
      </c>
      <c r="L29" s="20">
        <f t="shared" si="4"/>
        <v>0.73819444444444438</v>
      </c>
    </row>
    <row r="30" spans="1:12">
      <c r="A30" s="26">
        <v>22</v>
      </c>
      <c r="B30" s="28">
        <f t="shared" si="0"/>
        <v>27.899999999999995</v>
      </c>
      <c r="C30" s="28">
        <v>1.9</v>
      </c>
      <c r="D30" s="34">
        <v>2.0833333333333333E-3</v>
      </c>
      <c r="E30" s="48"/>
      <c r="F30" s="48"/>
      <c r="G30" s="30" t="s">
        <v>7</v>
      </c>
      <c r="H30" s="21" t="s">
        <v>46</v>
      </c>
      <c r="I30" s="32">
        <f t="shared" si="1"/>
        <v>0.31736111111111098</v>
      </c>
      <c r="J30" s="20">
        <f t="shared" si="2"/>
        <v>0.53124999999999989</v>
      </c>
      <c r="K30" s="20">
        <f t="shared" si="3"/>
        <v>0.66666666666666652</v>
      </c>
      <c r="L30" s="20">
        <f t="shared" si="4"/>
        <v>0.7402777777777777</v>
      </c>
    </row>
    <row r="31" spans="1:12">
      <c r="A31" s="26">
        <v>23</v>
      </c>
      <c r="B31" s="28">
        <f t="shared" si="0"/>
        <v>28.299999999999994</v>
      </c>
      <c r="C31" s="28">
        <v>0.4</v>
      </c>
      <c r="D31" s="34">
        <v>6.9444444444444447E-4</v>
      </c>
      <c r="E31" s="48"/>
      <c r="F31" s="48"/>
      <c r="G31" s="30" t="s">
        <v>7</v>
      </c>
      <c r="H31" s="21" t="s">
        <v>47</v>
      </c>
      <c r="I31" s="32">
        <f t="shared" si="1"/>
        <v>0.31805555555555542</v>
      </c>
      <c r="J31" s="20">
        <f t="shared" si="2"/>
        <v>0.53194444444444433</v>
      </c>
      <c r="K31" s="20">
        <f t="shared" si="3"/>
        <v>0.66736111111111096</v>
      </c>
      <c r="L31" s="20">
        <f t="shared" si="4"/>
        <v>0.74097222222222214</v>
      </c>
    </row>
    <row r="32" spans="1:12" ht="19.5">
      <c r="A32" s="35">
        <v>24</v>
      </c>
      <c r="B32" s="36">
        <f t="shared" si="0"/>
        <v>29.699999999999992</v>
      </c>
      <c r="C32" s="36">
        <v>1.4</v>
      </c>
      <c r="D32" s="37">
        <v>2.0833333333333333E-3</v>
      </c>
      <c r="E32" s="49" t="s">
        <v>35</v>
      </c>
      <c r="F32" s="49" t="s">
        <v>36</v>
      </c>
      <c r="G32" s="38" t="s">
        <v>6</v>
      </c>
      <c r="H32" s="58" t="s">
        <v>50</v>
      </c>
      <c r="I32" s="24">
        <f t="shared" si="1"/>
        <v>0.32013888888888875</v>
      </c>
      <c r="J32" s="24">
        <f t="shared" si="2"/>
        <v>0.53402777777777766</v>
      </c>
      <c r="K32" s="24">
        <f t="shared" si="3"/>
        <v>0.66944444444444429</v>
      </c>
      <c r="L32" s="24">
        <f t="shared" si="4"/>
        <v>0.74305555555555547</v>
      </c>
    </row>
    <row r="34" spans="1:12">
      <c r="A34" s="39" t="s">
        <v>24</v>
      </c>
      <c r="B34" s="2"/>
      <c r="C34" s="2"/>
      <c r="D34" s="2"/>
      <c r="E34" s="2"/>
      <c r="F34" s="77" t="s">
        <v>57</v>
      </c>
      <c r="G34" s="77"/>
      <c r="H34" s="77"/>
      <c r="I34" s="77"/>
      <c r="J34" s="77"/>
      <c r="K34" s="77"/>
      <c r="L34" s="77"/>
    </row>
    <row r="35" spans="1:12">
      <c r="A35" s="41" t="s">
        <v>25</v>
      </c>
      <c r="B35" s="2"/>
      <c r="C35" s="2"/>
      <c r="D35" s="2"/>
      <c r="E35" s="2"/>
      <c r="F35" s="2"/>
      <c r="G35" s="2"/>
      <c r="H35" s="79" t="s">
        <v>59</v>
      </c>
      <c r="I35" s="79"/>
      <c r="J35" s="79"/>
      <c r="K35" s="79"/>
      <c r="L35" s="42"/>
    </row>
    <row r="36" spans="1:12">
      <c r="A36" s="78" t="s">
        <v>43</v>
      </c>
      <c r="B36" s="78"/>
      <c r="C36" s="78"/>
      <c r="D36" s="78"/>
      <c r="E36" s="78"/>
      <c r="F36" s="78"/>
      <c r="G36" s="78"/>
      <c r="H36" s="77"/>
      <c r="I36" s="77"/>
      <c r="J36" s="77"/>
      <c r="K36" s="77"/>
      <c r="L36" s="42"/>
    </row>
    <row r="37" spans="1:12">
      <c r="A37" s="69" t="s">
        <v>64</v>
      </c>
      <c r="B37" s="2"/>
      <c r="C37" s="2"/>
      <c r="D37" s="2"/>
      <c r="E37" s="2"/>
      <c r="F37" s="66" t="s">
        <v>60</v>
      </c>
      <c r="G37" s="2"/>
      <c r="I37" s="67" t="s">
        <v>61</v>
      </c>
      <c r="L37" s="40"/>
    </row>
    <row r="38" spans="1:12">
      <c r="A38" s="68" t="s">
        <v>63</v>
      </c>
      <c r="B38" s="2"/>
      <c r="C38" s="2"/>
      <c r="D38" s="2"/>
      <c r="E38" s="2"/>
      <c r="F38" s="66" t="s">
        <v>62</v>
      </c>
      <c r="G38" s="2"/>
      <c r="L38" s="2"/>
    </row>
    <row r="39" spans="1:12">
      <c r="A39" s="4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43"/>
      <c r="B40" s="70"/>
      <c r="C40" s="70"/>
      <c r="D40" s="71"/>
      <c r="E40" s="71"/>
      <c r="F40" s="72"/>
      <c r="G40" s="71"/>
      <c r="H40" s="71" t="s">
        <v>65</v>
      </c>
      <c r="I40" s="72"/>
      <c r="J40" s="72"/>
      <c r="K40" s="72"/>
      <c r="L40" s="2"/>
    </row>
    <row r="41" spans="1:12">
      <c r="A41" s="43"/>
      <c r="B41" s="73" t="s">
        <v>66</v>
      </c>
      <c r="C41" s="70"/>
      <c r="D41" s="70"/>
      <c r="E41" s="71"/>
      <c r="F41" s="72"/>
      <c r="G41" s="72"/>
      <c r="H41" s="72"/>
      <c r="I41" s="72"/>
      <c r="J41" s="72"/>
      <c r="K41" s="72"/>
      <c r="L41" s="2"/>
    </row>
    <row r="42" spans="1:12">
      <c r="A42" s="56"/>
      <c r="B42" s="73" t="s">
        <v>67</v>
      </c>
      <c r="C42" s="70"/>
      <c r="D42" s="70"/>
      <c r="E42" s="70"/>
      <c r="F42" s="72"/>
      <c r="G42" s="72"/>
      <c r="H42" s="72"/>
      <c r="I42" s="72"/>
      <c r="J42" s="72"/>
      <c r="K42" s="72"/>
    </row>
    <row r="43" spans="1:12">
      <c r="B43" s="74"/>
      <c r="C43" s="70"/>
      <c r="D43" s="70"/>
      <c r="E43" s="70"/>
      <c r="F43" s="72"/>
      <c r="G43" s="72"/>
      <c r="H43" s="72"/>
      <c r="I43" s="72"/>
      <c r="J43" s="72"/>
      <c r="K43" s="72"/>
    </row>
    <row r="44" spans="1:12">
      <c r="B44" s="73" t="s">
        <v>71</v>
      </c>
      <c r="C44" s="70"/>
      <c r="D44" s="70"/>
      <c r="E44" s="70"/>
      <c r="F44" s="72"/>
      <c r="G44" s="72"/>
      <c r="H44" s="72"/>
      <c r="I44" s="72"/>
      <c r="J44" s="72"/>
      <c r="K44" s="72"/>
    </row>
    <row r="45" spans="1:12">
      <c r="B45" s="73" t="s">
        <v>68</v>
      </c>
      <c r="C45" s="70"/>
      <c r="D45" s="70"/>
      <c r="E45" s="70"/>
      <c r="F45" s="72"/>
      <c r="G45" s="72"/>
      <c r="H45" s="72"/>
      <c r="I45" s="72"/>
      <c r="J45" s="72"/>
      <c r="K45" s="72"/>
    </row>
    <row r="46" spans="1:12">
      <c r="B46" s="73" t="s">
        <v>70</v>
      </c>
      <c r="C46" s="70"/>
      <c r="D46" s="70"/>
      <c r="E46" s="70"/>
      <c r="F46" s="72"/>
      <c r="G46" s="72"/>
      <c r="H46" s="72"/>
      <c r="I46" s="72"/>
      <c r="J46" s="72"/>
      <c r="K46" s="72"/>
    </row>
    <row r="47" spans="1:12">
      <c r="B47" s="73" t="s">
        <v>69</v>
      </c>
      <c r="C47" s="70"/>
      <c r="D47" s="70"/>
      <c r="E47" s="70"/>
      <c r="F47" s="72"/>
      <c r="G47" s="72"/>
      <c r="H47" s="72"/>
      <c r="I47" s="72"/>
      <c r="J47" s="72"/>
      <c r="K47" s="72"/>
    </row>
  </sheetData>
  <mergeCells count="6">
    <mergeCell ref="I1:L5"/>
    <mergeCell ref="A7:H7"/>
    <mergeCell ref="H36:K36"/>
    <mergeCell ref="A36:G36"/>
    <mergeCell ref="H35:K35"/>
    <mergeCell ref="F34:L3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</vt:lpstr>
      <vt:lpstr>2026 POW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Tomasz Pazek</cp:lastModifiedBy>
  <cp:lastPrinted>2025-11-21T12:39:34Z</cp:lastPrinted>
  <dcterms:created xsi:type="dcterms:W3CDTF">2023-06-13T07:08:56Z</dcterms:created>
  <dcterms:modified xsi:type="dcterms:W3CDTF">2025-11-21T12:39:37Z</dcterms:modified>
</cp:coreProperties>
</file>