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świadczenia PTZ 2024\Edytowalne\"/>
    </mc:Choice>
  </mc:AlternateContent>
  <xr:revisionPtr revIDLastSave="0" documentId="13_ncr:1_{BD74085D-EE64-4A45-A7D2-B14ADDA3F66D}" xr6:coauthVersionLast="36" xr6:coauthVersionMax="36" xr10:uidLastSave="{00000000-0000-0000-0000-000000000000}"/>
  <bookViews>
    <workbookView xWindow="-105" yWindow="-105" windowWidth="23250" windowHeight="12570" xr2:uid="{C4D04B98-A091-4D13-B6E6-C3AF24A1E79F}"/>
  </bookViews>
  <sheets>
    <sheet name="Aleksandrów- Łask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2" l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J50" i="2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L47" i="2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K47" i="2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B47" i="2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<sst xmlns="http://schemas.openxmlformats.org/spreadsheetml/2006/main" count="383" uniqueCount="126">
  <si>
    <r>
      <rPr>
        <b/>
        <sz val="8"/>
        <color indexed="9"/>
        <rFont val="Arial CE"/>
        <charset val="238"/>
      </rPr>
      <t>aaaaaaaaaaaaaaaaaaaaa</t>
    </r>
    <r>
      <rPr>
        <b/>
        <sz val="8"/>
        <rFont val="Arial CE"/>
        <charset val="238"/>
      </rPr>
      <t xml:space="preserve">Tomasz Kurzawa                                                                </t>
    </r>
    <r>
      <rPr>
        <b/>
        <sz val="8"/>
        <color indexed="9"/>
        <rFont val="Arial CE"/>
        <charset val="238"/>
      </rPr>
      <t>aaaaaaaaa</t>
    </r>
    <r>
      <rPr>
        <b/>
        <sz val="8"/>
        <rFont val="Arial CE"/>
        <charset val="238"/>
      </rPr>
      <t>99-200 Poddębice ul. Dojazd 1/8</t>
    </r>
  </si>
  <si>
    <t>L.p.</t>
  </si>
  <si>
    <t>km</t>
  </si>
  <si>
    <t>odl.</t>
  </si>
  <si>
    <t>Vt</t>
  </si>
  <si>
    <t>czas</t>
  </si>
  <si>
    <t>kat.drogi</t>
  </si>
  <si>
    <t>Dworce i przystanki</t>
  </si>
  <si>
    <t>&gt;</t>
  </si>
  <si>
    <t>W</t>
  </si>
  <si>
    <t>G</t>
  </si>
  <si>
    <t>P</t>
  </si>
  <si>
    <t>wew</t>
  </si>
  <si>
    <t>Oznaczenia:</t>
  </si>
  <si>
    <t>Liczba pojazdów niezbędna do realizacji kursów: 1</t>
  </si>
  <si>
    <r>
      <t>D</t>
    </r>
    <r>
      <rPr>
        <sz val="7"/>
        <rFont val="Arial"/>
        <family val="2"/>
        <charset val="238"/>
      </rPr>
      <t xml:space="preserve"> - kursuje od poniedziałku do piątku oprócz świąt  </t>
    </r>
  </si>
  <si>
    <r>
      <t xml:space="preserve">G </t>
    </r>
    <r>
      <rPr>
        <sz val="7"/>
        <rFont val="Arial"/>
        <family val="2"/>
        <charset val="238"/>
      </rPr>
      <t>- droga gminna</t>
    </r>
  </si>
  <si>
    <t>Osoba zarządzająca transportem</t>
  </si>
  <si>
    <r>
      <t xml:space="preserve">K </t>
    </r>
    <r>
      <rPr>
        <sz val="7"/>
        <color indexed="8"/>
        <rFont val="Arial"/>
        <family val="2"/>
        <charset val="238"/>
      </rPr>
      <t>- droga krajowa</t>
    </r>
  </si>
  <si>
    <t>Tomasz Kurzawa</t>
  </si>
  <si>
    <r>
      <t xml:space="preserve">P </t>
    </r>
    <r>
      <rPr>
        <sz val="7"/>
        <color indexed="8"/>
        <rFont val="Arial"/>
        <family val="2"/>
        <charset val="238"/>
      </rPr>
      <t>- droga powiatowa</t>
    </r>
  </si>
  <si>
    <r>
      <t xml:space="preserve">W </t>
    </r>
    <r>
      <rPr>
        <sz val="7"/>
        <color indexed="8"/>
        <rFont val="Arial"/>
        <family val="2"/>
        <charset val="238"/>
      </rPr>
      <t>- droga wojewódzka</t>
    </r>
  </si>
  <si>
    <r>
      <t xml:space="preserve">wew </t>
    </r>
    <r>
      <rPr>
        <sz val="7"/>
        <color indexed="8"/>
        <rFont val="Arial"/>
        <family val="2"/>
        <charset val="238"/>
      </rPr>
      <t>- droga wewnętrzna</t>
    </r>
  </si>
  <si>
    <t>nr przystanku</t>
  </si>
  <si>
    <t>nr drogi</t>
  </si>
  <si>
    <t>01</t>
  </si>
  <si>
    <t>04</t>
  </si>
  <si>
    <t>06</t>
  </si>
  <si>
    <t>08</t>
  </si>
  <si>
    <t>10</t>
  </si>
  <si>
    <t>15</t>
  </si>
  <si>
    <t>02</t>
  </si>
  <si>
    <t>16</t>
  </si>
  <si>
    <t>17</t>
  </si>
  <si>
    <t>18</t>
  </si>
  <si>
    <t>19</t>
  </si>
  <si>
    <t>20</t>
  </si>
  <si>
    <t>22</t>
  </si>
  <si>
    <t>24</t>
  </si>
  <si>
    <t xml:space="preserve"> LINIA KOMUNIKACYJNA (ZWYKŁA) Aleksandrów Łódzki - Lutomiersk  - Łask </t>
  </si>
  <si>
    <t>K</t>
  </si>
  <si>
    <t>Aleksandrów Łódzki, W. Pol./ Południowa</t>
  </si>
  <si>
    <t>Aleksandrów Łódzki, W.Pol./ Bratoszewskiego</t>
  </si>
  <si>
    <t>Rąbień / Zielony Romanów</t>
  </si>
  <si>
    <t>Rąbień AB</t>
  </si>
  <si>
    <t>Rąbień,  Kościelna / Słowiańska</t>
  </si>
  <si>
    <t>Konstantynów Łódzki, Zgierska (pos. 86)</t>
  </si>
  <si>
    <t>Konstantynów Łódzki, Zgierska Biedronka</t>
  </si>
  <si>
    <t>Lutomiersk, Pl. Jana Pawła II</t>
  </si>
  <si>
    <t>Lutomiersk , Pl. Jana Pawła II</t>
  </si>
  <si>
    <t>Konstantynów Łódzki,  J. Pawła II / Pl. Wolności, 710 - 09</t>
  </si>
  <si>
    <t>Konstantynów Łódzki, J. Pawła II / Pl.Kościuszki, 710 - 13</t>
  </si>
  <si>
    <t>Konstantynów Łódzki,  Aleksandrowska</t>
  </si>
  <si>
    <t>Rąbień Kościelna / Słowiańska</t>
  </si>
  <si>
    <t>Rąbień Zielony Romanów</t>
  </si>
  <si>
    <t>Aleksandrów Łódzki, W.Pol./ Południowa</t>
  </si>
  <si>
    <t>26</t>
  </si>
  <si>
    <t>32</t>
  </si>
  <si>
    <t>34</t>
  </si>
  <si>
    <t>12</t>
  </si>
  <si>
    <t>55</t>
  </si>
  <si>
    <t>25</t>
  </si>
  <si>
    <t>13</t>
  </si>
  <si>
    <t>11</t>
  </si>
  <si>
    <t>09</t>
  </si>
  <si>
    <t>07</t>
  </si>
  <si>
    <t>05</t>
  </si>
  <si>
    <t>03</t>
  </si>
  <si>
    <t>710</t>
  </si>
  <si>
    <t>473</t>
  </si>
  <si>
    <t>483</t>
  </si>
  <si>
    <t>482</t>
  </si>
  <si>
    <t>71</t>
  </si>
  <si>
    <t>14</t>
  </si>
  <si>
    <t>91</t>
  </si>
  <si>
    <t>57</t>
  </si>
  <si>
    <t>59</t>
  </si>
  <si>
    <t>61</t>
  </si>
  <si>
    <t>63</t>
  </si>
  <si>
    <t>65</t>
  </si>
  <si>
    <t>Konstantynów Łódzki, J.P.II / Pl. Kościuszki</t>
  </si>
  <si>
    <t>Konstantynów Łódzki,  J.P.II Pl. Wolności</t>
  </si>
  <si>
    <t>Konstantynów Łódzki, Lutomierska Nr 13</t>
  </si>
  <si>
    <t>Konstantynów Łódzki, Lutomierska</t>
  </si>
  <si>
    <t>Konstantynów Łódzki, Lutomierska Bech / Klon.</t>
  </si>
  <si>
    <t>Konstantynów Łódzki, Lutomierska / Ignacew</t>
  </si>
  <si>
    <t>Mirosławice I</t>
  </si>
  <si>
    <t>Lutomiersk 3 Maja/Stacja Benz</t>
  </si>
  <si>
    <t>Lutomiersk 3 Maja / Moniuszki,</t>
  </si>
  <si>
    <t>Antoniew</t>
  </si>
  <si>
    <t>Kwiatkowice las</t>
  </si>
  <si>
    <t>Kwiatkowice</t>
  </si>
  <si>
    <t>Nowy Świat</t>
  </si>
  <si>
    <t>Wodzierady Urząd Gminy</t>
  </si>
  <si>
    <t>Chorzeszów</t>
  </si>
  <si>
    <t>Chorzeszów Pelagia</t>
  </si>
  <si>
    <t>Kiki skrzyż. Wrzesz / Hipolitów</t>
  </si>
  <si>
    <t>Karszew</t>
  </si>
  <si>
    <t>Krzucz</t>
  </si>
  <si>
    <t>Anielin</t>
  </si>
  <si>
    <t>Wydrzyn</t>
  </si>
  <si>
    <t>Wiewiórczyn - Konstantynowska</t>
  </si>
  <si>
    <t>Łask, Kolejowa / Lutomierska</t>
  </si>
  <si>
    <t>Łask, Kolejowa / (dworzec PKP)</t>
  </si>
  <si>
    <t>Łask Zielona</t>
  </si>
  <si>
    <t>Łask Narutowicza / Szkoła</t>
  </si>
  <si>
    <t>Łask Jana Pawła II / Narutowicza</t>
  </si>
  <si>
    <t>Łask Warszawska/Szpital</t>
  </si>
  <si>
    <t>Łask 9 Maja –Połud./Al. Niepodległości</t>
  </si>
  <si>
    <t>Łask Warszawska/Kastor</t>
  </si>
  <si>
    <t>Łask Jana Pawła II / Skłodowskiej</t>
  </si>
  <si>
    <t>Łask Narutowicza / ŁDK</t>
  </si>
  <si>
    <t>Łask ul. Kolejowa (dworzec PKP)</t>
  </si>
  <si>
    <t>Łask ul. Kolejowa / Sąd</t>
  </si>
  <si>
    <t>Kiki sk. Wrzeszczewice / Hipolitów</t>
  </si>
  <si>
    <t>Lutomiersk 3 Maja / Moniuszki</t>
  </si>
  <si>
    <t>Lutomiersk 3 Maja/Stacja Benz.</t>
  </si>
  <si>
    <t>Konstantynów Łódzki,  Lutomierska Bech / Klon.</t>
  </si>
  <si>
    <t>Konstantynów Łódzki, Lutomierska nr 46</t>
  </si>
  <si>
    <t>Konstantynów Łódzki, Lutomierska SP</t>
  </si>
  <si>
    <t>D,    zw</t>
  </si>
  <si>
    <r>
      <rPr>
        <b/>
        <sz val="8"/>
        <color theme="1"/>
        <rFont val="Czcionka tekstu podstawowego"/>
        <charset val="238"/>
      </rPr>
      <t>zw</t>
    </r>
    <r>
      <rPr>
        <sz val="8"/>
        <color theme="1"/>
        <rFont val="Czcionka tekstu podstawowego"/>
        <charset val="238"/>
      </rPr>
      <t>- kurs zwykły</t>
    </r>
  </si>
  <si>
    <t>D, m    zw</t>
  </si>
  <si>
    <t>m - nie kursuje 24 i 31 grudnia</t>
  </si>
  <si>
    <t>Aleksandrów Łódzki, Warszawska 12</t>
  </si>
  <si>
    <t>Aleksandrów Łódzki, Warszawska 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</si>
</sst>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"/>
    <numFmt numFmtId="166" formatCode="h:mm;@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9"/>
      <name val="Arial CE"/>
      <charset val="238"/>
    </font>
    <font>
      <sz val="11"/>
      <name val="Czcionka tekstu podstawowego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7"/>
      <color theme="1"/>
      <name val="Czcionka tekstu podstawowego"/>
      <family val="2"/>
      <charset val="238"/>
    </font>
    <font>
      <sz val="7"/>
      <name val="Czcionka tekstu podstawowego"/>
      <family val="2"/>
      <charset val="238"/>
    </font>
    <font>
      <sz val="5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"/>
      <name val="Calibri"/>
      <family val="2"/>
      <charset val="238"/>
    </font>
    <font>
      <b/>
      <sz val="7"/>
      <color theme="1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3" fillId="0" borderId="0" xfId="1" applyFont="1" applyAlignment="1">
      <alignment vertical="top"/>
    </xf>
    <xf numFmtId="0" fontId="2" fillId="0" borderId="0" xfId="1"/>
    <xf numFmtId="0" fontId="6" fillId="0" borderId="0" xfId="1" applyFont="1"/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64" fontId="8" fillId="0" borderId="7" xfId="2" applyNumberFormat="1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0" fontId="13" fillId="0" borderId="0" xfId="1" applyFont="1"/>
    <xf numFmtId="0" fontId="13" fillId="0" borderId="10" xfId="1" applyFont="1" applyBorder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0" xfId="1" applyFont="1"/>
    <xf numFmtId="0" fontId="8" fillId="0" borderId="9" xfId="2" applyFont="1" applyBorder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locked="0"/>
    </xf>
    <xf numFmtId="164" fontId="9" fillId="0" borderId="7" xfId="2" applyNumberFormat="1" applyFont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0" xfId="2" applyFont="1"/>
    <xf numFmtId="0" fontId="7" fillId="0" borderId="0" xfId="2" applyFont="1"/>
    <xf numFmtId="0" fontId="15" fillId="0" borderId="0" xfId="2" applyFont="1" applyAlignment="1">
      <alignment horizontal="left" vertical="center"/>
    </xf>
    <xf numFmtId="166" fontId="16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8" fillId="0" borderId="0" xfId="1" applyFont="1" applyAlignment="1">
      <alignment vertical="center"/>
    </xf>
    <xf numFmtId="0" fontId="8" fillId="0" borderId="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165" fontId="8" fillId="0" borderId="2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66" fontId="8" fillId="0" borderId="9" xfId="2" applyNumberFormat="1" applyFont="1" applyBorder="1" applyAlignment="1">
      <alignment horizontal="center" vertical="center"/>
    </xf>
    <xf numFmtId="164" fontId="8" fillId="2" borderId="7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165" fontId="8" fillId="2" borderId="7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166" fontId="8" fillId="2" borderId="7" xfId="2" applyNumberFormat="1" applyFont="1" applyFill="1" applyBorder="1" applyAlignment="1">
      <alignment horizontal="center" vertical="center"/>
    </xf>
    <xf numFmtId="165" fontId="8" fillId="0" borderId="0" xfId="2" applyNumberFormat="1" applyFont="1" applyAlignment="1">
      <alignment horizontal="left" vertical="center"/>
    </xf>
    <xf numFmtId="164" fontId="8" fillId="2" borderId="5" xfId="2" applyNumberFormat="1" applyFont="1" applyFill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165" fontId="8" fillId="0" borderId="5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164" fontId="13" fillId="0" borderId="0" xfId="1" applyNumberFormat="1" applyFont="1"/>
    <xf numFmtId="165" fontId="13" fillId="0" borderId="0" xfId="1" applyNumberFormat="1" applyFont="1"/>
    <xf numFmtId="164" fontId="8" fillId="2" borderId="2" xfId="2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65" fontId="8" fillId="2" borderId="2" xfId="2" applyNumberFormat="1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left" vertical="center"/>
    </xf>
    <xf numFmtId="166" fontId="8" fillId="2" borderId="2" xfId="2" applyNumberFormat="1" applyFont="1" applyFill="1" applyBorder="1" applyAlignment="1">
      <alignment horizontal="center" vertical="center"/>
    </xf>
    <xf numFmtId="166" fontId="9" fillId="0" borderId="7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165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164" fontId="2" fillId="0" borderId="0" xfId="1" applyNumberFormat="1"/>
    <xf numFmtId="165" fontId="12" fillId="0" borderId="0" xfId="1" applyNumberFormat="1" applyFont="1" applyAlignment="1">
      <alignment vertical="center"/>
    </xf>
    <xf numFmtId="49" fontId="8" fillId="0" borderId="7" xfId="2" applyNumberFormat="1" applyFont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8" fillId="2" borderId="2" xfId="2" applyNumberFormat="1" applyFont="1" applyFill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0" fontId="20" fillId="0" borderId="0" xfId="1" applyFont="1"/>
    <xf numFmtId="0" fontId="11" fillId="0" borderId="5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15" fillId="0" borderId="0" xfId="2" applyFont="1" applyAlignment="1">
      <alignment horizontal="right" vertical="center"/>
    </xf>
    <xf numFmtId="166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</cellXfs>
  <cellStyles count="3">
    <cellStyle name="Normalny" xfId="0" builtinId="0"/>
    <cellStyle name="Normalny 2" xfId="1" xr:uid="{D0684D20-889D-48FC-88C1-8966AEAF978B}"/>
    <cellStyle name="Normalny 3" xfId="2" xr:uid="{530111D5-48FE-415F-B632-3C218F084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153132</xdr:colOff>
      <xdr:row>0</xdr:row>
      <xdr:rowOff>133350</xdr:rowOff>
    </xdr:from>
    <xdr:to>
      <xdr:col>4</xdr:col>
      <xdr:colOff>243986</xdr:colOff>
      <xdr:row>2</xdr:row>
      <xdr:rowOff>0</xdr:rowOff>
    </xdr:to>
    <xdr:pic>
      <xdr:nvPicPr>
        <xdr:cNvPr id="2" name="Picture 1" descr="2">
          <a:extLst>
            <a:ext uri="{FF2B5EF4-FFF2-40B4-BE49-F238E27FC236}">
              <a16:creationId xmlns:a16="http://schemas.microsoft.com/office/drawing/2014/main" id="{F34C1552-F081-4C42-8134-F2CD693E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95" t="6250" r="11494" b="15625"/>
        <a:stretch>
          <a:fillRect/>
        </a:stretch>
      </xdr:blipFill>
      <xdr:spPr bwMode="auto">
        <a:xfrm>
          <a:off x="351252" y="133350"/>
          <a:ext cx="82999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FA7B-9B00-4D62-90E7-A30ADEE6E550}">
  <sheetPr>
    <pageSetUpPr fitToPage="1"/>
  </sheetPr>
  <dimension ref="A1:AO106"/>
  <sheetViews>
    <sheetView tabSelected="1" topLeftCell="A40" workbookViewId="0">
      <selection activeCell="AG89" sqref="AG89"/>
    </sheetView>
  </sheetViews>
  <sheetFormatPr defaultRowHeight="14.25"/>
  <cols>
    <col min="1" max="1" width="2.85546875" style="2" customWidth="1"/>
    <col min="2" max="2" width="3.42578125" style="2" customWidth="1"/>
    <col min="3" max="3" width="3.7109375" style="2" customWidth="1"/>
    <col min="4" max="4" width="3.5703125" style="2" customWidth="1"/>
    <col min="5" max="5" width="3.7109375" style="2" customWidth="1"/>
    <col min="6" max="6" width="7.42578125" style="2" customWidth="1"/>
    <col min="7" max="7" width="3.7109375" style="2" customWidth="1"/>
    <col min="8" max="8" width="5.5703125" style="2" customWidth="1"/>
    <col min="9" max="9" width="29.28515625" style="2" customWidth="1"/>
    <col min="10" max="13" width="4.5703125" style="2" customWidth="1"/>
    <col min="14" max="14" width="2.140625" style="2" customWidth="1"/>
    <col min="15" max="18" width="4" style="2" customWidth="1"/>
    <col min="19" max="19" width="6.28515625" style="2" customWidth="1"/>
    <col min="20" max="24" width="3.5703125" style="2" customWidth="1"/>
    <col min="25" max="25" width="4.140625" style="2" customWidth="1"/>
    <col min="26" max="32" width="3.5703125" style="2" customWidth="1"/>
    <col min="33" max="253" width="8.85546875" style="2"/>
    <col min="254" max="254" width="2.85546875" style="2" customWidth="1"/>
    <col min="255" max="255" width="3.42578125" style="2" customWidth="1"/>
    <col min="256" max="256" width="3.7109375" style="2" customWidth="1"/>
    <col min="257" max="257" width="3.5703125" style="2" customWidth="1"/>
    <col min="258" max="258" width="3.7109375" style="2" customWidth="1"/>
    <col min="259" max="259" width="5.5703125" style="2" customWidth="1"/>
    <col min="260" max="260" width="24.5703125" style="2" customWidth="1"/>
    <col min="261" max="265" width="4.5703125" style="2" customWidth="1"/>
    <col min="266" max="269" width="3.5703125" style="2" customWidth="1"/>
    <col min="270" max="270" width="5.140625" style="2" customWidth="1"/>
    <col min="271" max="271" width="25.42578125" style="2" customWidth="1"/>
    <col min="272" max="274" width="4.5703125" style="2" customWidth="1"/>
    <col min="275" max="280" width="3.5703125" style="2" customWidth="1"/>
    <col min="281" max="281" width="4.140625" style="2" customWidth="1"/>
    <col min="282" max="288" width="3.5703125" style="2" customWidth="1"/>
    <col min="289" max="509" width="8.85546875" style="2"/>
    <col min="510" max="510" width="2.85546875" style="2" customWidth="1"/>
    <col min="511" max="511" width="3.42578125" style="2" customWidth="1"/>
    <col min="512" max="512" width="3.7109375" style="2" customWidth="1"/>
    <col min="513" max="513" width="3.5703125" style="2" customWidth="1"/>
    <col min="514" max="514" width="3.7109375" style="2" customWidth="1"/>
    <col min="515" max="515" width="5.5703125" style="2" customWidth="1"/>
    <col min="516" max="516" width="24.5703125" style="2" customWidth="1"/>
    <col min="517" max="521" width="4.5703125" style="2" customWidth="1"/>
    <col min="522" max="525" width="3.5703125" style="2" customWidth="1"/>
    <col min="526" max="526" width="5.140625" style="2" customWidth="1"/>
    <col min="527" max="527" width="25.42578125" style="2" customWidth="1"/>
    <col min="528" max="530" width="4.5703125" style="2" customWidth="1"/>
    <col min="531" max="536" width="3.5703125" style="2" customWidth="1"/>
    <col min="537" max="537" width="4.140625" style="2" customWidth="1"/>
    <col min="538" max="544" width="3.5703125" style="2" customWidth="1"/>
    <col min="545" max="765" width="8.85546875" style="2"/>
    <col min="766" max="766" width="2.85546875" style="2" customWidth="1"/>
    <col min="767" max="767" width="3.42578125" style="2" customWidth="1"/>
    <col min="768" max="768" width="3.7109375" style="2" customWidth="1"/>
    <col min="769" max="769" width="3.5703125" style="2" customWidth="1"/>
    <col min="770" max="770" width="3.7109375" style="2" customWidth="1"/>
    <col min="771" max="771" width="5.5703125" style="2" customWidth="1"/>
    <col min="772" max="772" width="24.5703125" style="2" customWidth="1"/>
    <col min="773" max="777" width="4.5703125" style="2" customWidth="1"/>
    <col min="778" max="781" width="3.5703125" style="2" customWidth="1"/>
    <col min="782" max="782" width="5.140625" style="2" customWidth="1"/>
    <col min="783" max="783" width="25.42578125" style="2" customWidth="1"/>
    <col min="784" max="786" width="4.5703125" style="2" customWidth="1"/>
    <col min="787" max="792" width="3.5703125" style="2" customWidth="1"/>
    <col min="793" max="793" width="4.140625" style="2" customWidth="1"/>
    <col min="794" max="800" width="3.5703125" style="2" customWidth="1"/>
    <col min="801" max="1021" width="8.85546875" style="2"/>
    <col min="1022" max="1022" width="2.85546875" style="2" customWidth="1"/>
    <col min="1023" max="1023" width="3.42578125" style="2" customWidth="1"/>
    <col min="1024" max="1024" width="3.7109375" style="2" customWidth="1"/>
    <col min="1025" max="1025" width="3.5703125" style="2" customWidth="1"/>
    <col min="1026" max="1026" width="3.7109375" style="2" customWidth="1"/>
    <col min="1027" max="1027" width="5.5703125" style="2" customWidth="1"/>
    <col min="1028" max="1028" width="24.5703125" style="2" customWidth="1"/>
    <col min="1029" max="1033" width="4.5703125" style="2" customWidth="1"/>
    <col min="1034" max="1037" width="3.5703125" style="2" customWidth="1"/>
    <col min="1038" max="1038" width="5.140625" style="2" customWidth="1"/>
    <col min="1039" max="1039" width="25.42578125" style="2" customWidth="1"/>
    <col min="1040" max="1042" width="4.5703125" style="2" customWidth="1"/>
    <col min="1043" max="1048" width="3.5703125" style="2" customWidth="1"/>
    <col min="1049" max="1049" width="4.140625" style="2" customWidth="1"/>
    <col min="1050" max="1056" width="3.5703125" style="2" customWidth="1"/>
    <col min="1057" max="1277" width="8.85546875" style="2"/>
    <col min="1278" max="1278" width="2.85546875" style="2" customWidth="1"/>
    <col min="1279" max="1279" width="3.42578125" style="2" customWidth="1"/>
    <col min="1280" max="1280" width="3.7109375" style="2" customWidth="1"/>
    <col min="1281" max="1281" width="3.5703125" style="2" customWidth="1"/>
    <col min="1282" max="1282" width="3.7109375" style="2" customWidth="1"/>
    <col min="1283" max="1283" width="5.5703125" style="2" customWidth="1"/>
    <col min="1284" max="1284" width="24.5703125" style="2" customWidth="1"/>
    <col min="1285" max="1289" width="4.5703125" style="2" customWidth="1"/>
    <col min="1290" max="1293" width="3.5703125" style="2" customWidth="1"/>
    <col min="1294" max="1294" width="5.140625" style="2" customWidth="1"/>
    <col min="1295" max="1295" width="25.42578125" style="2" customWidth="1"/>
    <col min="1296" max="1298" width="4.5703125" style="2" customWidth="1"/>
    <col min="1299" max="1304" width="3.5703125" style="2" customWidth="1"/>
    <col min="1305" max="1305" width="4.140625" style="2" customWidth="1"/>
    <col min="1306" max="1312" width="3.5703125" style="2" customWidth="1"/>
    <col min="1313" max="1533" width="8.85546875" style="2"/>
    <col min="1534" max="1534" width="2.85546875" style="2" customWidth="1"/>
    <col min="1535" max="1535" width="3.42578125" style="2" customWidth="1"/>
    <col min="1536" max="1536" width="3.7109375" style="2" customWidth="1"/>
    <col min="1537" max="1537" width="3.5703125" style="2" customWidth="1"/>
    <col min="1538" max="1538" width="3.7109375" style="2" customWidth="1"/>
    <col min="1539" max="1539" width="5.5703125" style="2" customWidth="1"/>
    <col min="1540" max="1540" width="24.5703125" style="2" customWidth="1"/>
    <col min="1541" max="1545" width="4.5703125" style="2" customWidth="1"/>
    <col min="1546" max="1549" width="3.5703125" style="2" customWidth="1"/>
    <col min="1550" max="1550" width="5.140625" style="2" customWidth="1"/>
    <col min="1551" max="1551" width="25.42578125" style="2" customWidth="1"/>
    <col min="1552" max="1554" width="4.5703125" style="2" customWidth="1"/>
    <col min="1555" max="1560" width="3.5703125" style="2" customWidth="1"/>
    <col min="1561" max="1561" width="4.140625" style="2" customWidth="1"/>
    <col min="1562" max="1568" width="3.5703125" style="2" customWidth="1"/>
    <col min="1569" max="1789" width="8.85546875" style="2"/>
    <col min="1790" max="1790" width="2.85546875" style="2" customWidth="1"/>
    <col min="1791" max="1791" width="3.42578125" style="2" customWidth="1"/>
    <col min="1792" max="1792" width="3.7109375" style="2" customWidth="1"/>
    <col min="1793" max="1793" width="3.5703125" style="2" customWidth="1"/>
    <col min="1794" max="1794" width="3.7109375" style="2" customWidth="1"/>
    <col min="1795" max="1795" width="5.5703125" style="2" customWidth="1"/>
    <col min="1796" max="1796" width="24.5703125" style="2" customWidth="1"/>
    <col min="1797" max="1801" width="4.5703125" style="2" customWidth="1"/>
    <col min="1802" max="1805" width="3.5703125" style="2" customWidth="1"/>
    <col min="1806" max="1806" width="5.140625" style="2" customWidth="1"/>
    <col min="1807" max="1807" width="25.42578125" style="2" customWidth="1"/>
    <col min="1808" max="1810" width="4.5703125" style="2" customWidth="1"/>
    <col min="1811" max="1816" width="3.5703125" style="2" customWidth="1"/>
    <col min="1817" max="1817" width="4.140625" style="2" customWidth="1"/>
    <col min="1818" max="1824" width="3.5703125" style="2" customWidth="1"/>
    <col min="1825" max="2045" width="8.85546875" style="2"/>
    <col min="2046" max="2046" width="2.85546875" style="2" customWidth="1"/>
    <col min="2047" max="2047" width="3.42578125" style="2" customWidth="1"/>
    <col min="2048" max="2048" width="3.7109375" style="2" customWidth="1"/>
    <col min="2049" max="2049" width="3.5703125" style="2" customWidth="1"/>
    <col min="2050" max="2050" width="3.7109375" style="2" customWidth="1"/>
    <col min="2051" max="2051" width="5.5703125" style="2" customWidth="1"/>
    <col min="2052" max="2052" width="24.5703125" style="2" customWidth="1"/>
    <col min="2053" max="2057" width="4.5703125" style="2" customWidth="1"/>
    <col min="2058" max="2061" width="3.5703125" style="2" customWidth="1"/>
    <col min="2062" max="2062" width="5.140625" style="2" customWidth="1"/>
    <col min="2063" max="2063" width="25.42578125" style="2" customWidth="1"/>
    <col min="2064" max="2066" width="4.5703125" style="2" customWidth="1"/>
    <col min="2067" max="2072" width="3.5703125" style="2" customWidth="1"/>
    <col min="2073" max="2073" width="4.140625" style="2" customWidth="1"/>
    <col min="2074" max="2080" width="3.5703125" style="2" customWidth="1"/>
    <col min="2081" max="2301" width="8.85546875" style="2"/>
    <col min="2302" max="2302" width="2.85546875" style="2" customWidth="1"/>
    <col min="2303" max="2303" width="3.42578125" style="2" customWidth="1"/>
    <col min="2304" max="2304" width="3.7109375" style="2" customWidth="1"/>
    <col min="2305" max="2305" width="3.5703125" style="2" customWidth="1"/>
    <col min="2306" max="2306" width="3.7109375" style="2" customWidth="1"/>
    <col min="2307" max="2307" width="5.5703125" style="2" customWidth="1"/>
    <col min="2308" max="2308" width="24.5703125" style="2" customWidth="1"/>
    <col min="2309" max="2313" width="4.5703125" style="2" customWidth="1"/>
    <col min="2314" max="2317" width="3.5703125" style="2" customWidth="1"/>
    <col min="2318" max="2318" width="5.140625" style="2" customWidth="1"/>
    <col min="2319" max="2319" width="25.42578125" style="2" customWidth="1"/>
    <col min="2320" max="2322" width="4.5703125" style="2" customWidth="1"/>
    <col min="2323" max="2328" width="3.5703125" style="2" customWidth="1"/>
    <col min="2329" max="2329" width="4.140625" style="2" customWidth="1"/>
    <col min="2330" max="2336" width="3.5703125" style="2" customWidth="1"/>
    <col min="2337" max="2557" width="8.85546875" style="2"/>
    <col min="2558" max="2558" width="2.85546875" style="2" customWidth="1"/>
    <col min="2559" max="2559" width="3.42578125" style="2" customWidth="1"/>
    <col min="2560" max="2560" width="3.7109375" style="2" customWidth="1"/>
    <col min="2561" max="2561" width="3.5703125" style="2" customWidth="1"/>
    <col min="2562" max="2562" width="3.7109375" style="2" customWidth="1"/>
    <col min="2563" max="2563" width="5.5703125" style="2" customWidth="1"/>
    <col min="2564" max="2564" width="24.5703125" style="2" customWidth="1"/>
    <col min="2565" max="2569" width="4.5703125" style="2" customWidth="1"/>
    <col min="2570" max="2573" width="3.5703125" style="2" customWidth="1"/>
    <col min="2574" max="2574" width="5.140625" style="2" customWidth="1"/>
    <col min="2575" max="2575" width="25.42578125" style="2" customWidth="1"/>
    <col min="2576" max="2578" width="4.5703125" style="2" customWidth="1"/>
    <col min="2579" max="2584" width="3.5703125" style="2" customWidth="1"/>
    <col min="2585" max="2585" width="4.140625" style="2" customWidth="1"/>
    <col min="2586" max="2592" width="3.5703125" style="2" customWidth="1"/>
    <col min="2593" max="2813" width="8.85546875" style="2"/>
    <col min="2814" max="2814" width="2.85546875" style="2" customWidth="1"/>
    <col min="2815" max="2815" width="3.42578125" style="2" customWidth="1"/>
    <col min="2816" max="2816" width="3.7109375" style="2" customWidth="1"/>
    <col min="2817" max="2817" width="3.5703125" style="2" customWidth="1"/>
    <col min="2818" max="2818" width="3.7109375" style="2" customWidth="1"/>
    <col min="2819" max="2819" width="5.5703125" style="2" customWidth="1"/>
    <col min="2820" max="2820" width="24.5703125" style="2" customWidth="1"/>
    <col min="2821" max="2825" width="4.5703125" style="2" customWidth="1"/>
    <col min="2826" max="2829" width="3.5703125" style="2" customWidth="1"/>
    <col min="2830" max="2830" width="5.140625" style="2" customWidth="1"/>
    <col min="2831" max="2831" width="25.42578125" style="2" customWidth="1"/>
    <col min="2832" max="2834" width="4.5703125" style="2" customWidth="1"/>
    <col min="2835" max="2840" width="3.5703125" style="2" customWidth="1"/>
    <col min="2841" max="2841" width="4.140625" style="2" customWidth="1"/>
    <col min="2842" max="2848" width="3.5703125" style="2" customWidth="1"/>
    <col min="2849" max="3069" width="8.85546875" style="2"/>
    <col min="3070" max="3070" width="2.85546875" style="2" customWidth="1"/>
    <col min="3071" max="3071" width="3.42578125" style="2" customWidth="1"/>
    <col min="3072" max="3072" width="3.7109375" style="2" customWidth="1"/>
    <col min="3073" max="3073" width="3.5703125" style="2" customWidth="1"/>
    <col min="3074" max="3074" width="3.7109375" style="2" customWidth="1"/>
    <col min="3075" max="3075" width="5.5703125" style="2" customWidth="1"/>
    <col min="3076" max="3076" width="24.5703125" style="2" customWidth="1"/>
    <col min="3077" max="3081" width="4.5703125" style="2" customWidth="1"/>
    <col min="3082" max="3085" width="3.5703125" style="2" customWidth="1"/>
    <col min="3086" max="3086" width="5.140625" style="2" customWidth="1"/>
    <col min="3087" max="3087" width="25.42578125" style="2" customWidth="1"/>
    <col min="3088" max="3090" width="4.5703125" style="2" customWidth="1"/>
    <col min="3091" max="3096" width="3.5703125" style="2" customWidth="1"/>
    <col min="3097" max="3097" width="4.140625" style="2" customWidth="1"/>
    <col min="3098" max="3104" width="3.5703125" style="2" customWidth="1"/>
    <col min="3105" max="3325" width="8.85546875" style="2"/>
    <col min="3326" max="3326" width="2.85546875" style="2" customWidth="1"/>
    <col min="3327" max="3327" width="3.42578125" style="2" customWidth="1"/>
    <col min="3328" max="3328" width="3.7109375" style="2" customWidth="1"/>
    <col min="3329" max="3329" width="3.5703125" style="2" customWidth="1"/>
    <col min="3330" max="3330" width="3.7109375" style="2" customWidth="1"/>
    <col min="3331" max="3331" width="5.5703125" style="2" customWidth="1"/>
    <col min="3332" max="3332" width="24.5703125" style="2" customWidth="1"/>
    <col min="3333" max="3337" width="4.5703125" style="2" customWidth="1"/>
    <col min="3338" max="3341" width="3.5703125" style="2" customWidth="1"/>
    <col min="3342" max="3342" width="5.140625" style="2" customWidth="1"/>
    <col min="3343" max="3343" width="25.42578125" style="2" customWidth="1"/>
    <col min="3344" max="3346" width="4.5703125" style="2" customWidth="1"/>
    <col min="3347" max="3352" width="3.5703125" style="2" customWidth="1"/>
    <col min="3353" max="3353" width="4.140625" style="2" customWidth="1"/>
    <col min="3354" max="3360" width="3.5703125" style="2" customWidth="1"/>
    <col min="3361" max="3581" width="8.85546875" style="2"/>
    <col min="3582" max="3582" width="2.85546875" style="2" customWidth="1"/>
    <col min="3583" max="3583" width="3.42578125" style="2" customWidth="1"/>
    <col min="3584" max="3584" width="3.7109375" style="2" customWidth="1"/>
    <col min="3585" max="3585" width="3.5703125" style="2" customWidth="1"/>
    <col min="3586" max="3586" width="3.7109375" style="2" customWidth="1"/>
    <col min="3587" max="3587" width="5.5703125" style="2" customWidth="1"/>
    <col min="3588" max="3588" width="24.5703125" style="2" customWidth="1"/>
    <col min="3589" max="3593" width="4.5703125" style="2" customWidth="1"/>
    <col min="3594" max="3597" width="3.5703125" style="2" customWidth="1"/>
    <col min="3598" max="3598" width="5.140625" style="2" customWidth="1"/>
    <col min="3599" max="3599" width="25.42578125" style="2" customWidth="1"/>
    <col min="3600" max="3602" width="4.5703125" style="2" customWidth="1"/>
    <col min="3603" max="3608" width="3.5703125" style="2" customWidth="1"/>
    <col min="3609" max="3609" width="4.140625" style="2" customWidth="1"/>
    <col min="3610" max="3616" width="3.5703125" style="2" customWidth="1"/>
    <col min="3617" max="3837" width="8.85546875" style="2"/>
    <col min="3838" max="3838" width="2.85546875" style="2" customWidth="1"/>
    <col min="3839" max="3839" width="3.42578125" style="2" customWidth="1"/>
    <col min="3840" max="3840" width="3.7109375" style="2" customWidth="1"/>
    <col min="3841" max="3841" width="3.5703125" style="2" customWidth="1"/>
    <col min="3842" max="3842" width="3.7109375" style="2" customWidth="1"/>
    <col min="3843" max="3843" width="5.5703125" style="2" customWidth="1"/>
    <col min="3844" max="3844" width="24.5703125" style="2" customWidth="1"/>
    <col min="3845" max="3849" width="4.5703125" style="2" customWidth="1"/>
    <col min="3850" max="3853" width="3.5703125" style="2" customWidth="1"/>
    <col min="3854" max="3854" width="5.140625" style="2" customWidth="1"/>
    <col min="3855" max="3855" width="25.42578125" style="2" customWidth="1"/>
    <col min="3856" max="3858" width="4.5703125" style="2" customWidth="1"/>
    <col min="3859" max="3864" width="3.5703125" style="2" customWidth="1"/>
    <col min="3865" max="3865" width="4.140625" style="2" customWidth="1"/>
    <col min="3866" max="3872" width="3.5703125" style="2" customWidth="1"/>
    <col min="3873" max="4093" width="8.85546875" style="2"/>
    <col min="4094" max="4094" width="2.85546875" style="2" customWidth="1"/>
    <col min="4095" max="4095" width="3.42578125" style="2" customWidth="1"/>
    <col min="4096" max="4096" width="3.7109375" style="2" customWidth="1"/>
    <col min="4097" max="4097" width="3.5703125" style="2" customWidth="1"/>
    <col min="4098" max="4098" width="3.7109375" style="2" customWidth="1"/>
    <col min="4099" max="4099" width="5.5703125" style="2" customWidth="1"/>
    <col min="4100" max="4100" width="24.5703125" style="2" customWidth="1"/>
    <col min="4101" max="4105" width="4.5703125" style="2" customWidth="1"/>
    <col min="4106" max="4109" width="3.5703125" style="2" customWidth="1"/>
    <col min="4110" max="4110" width="5.140625" style="2" customWidth="1"/>
    <col min="4111" max="4111" width="25.42578125" style="2" customWidth="1"/>
    <col min="4112" max="4114" width="4.5703125" style="2" customWidth="1"/>
    <col min="4115" max="4120" width="3.5703125" style="2" customWidth="1"/>
    <col min="4121" max="4121" width="4.140625" style="2" customWidth="1"/>
    <col min="4122" max="4128" width="3.5703125" style="2" customWidth="1"/>
    <col min="4129" max="4349" width="8.85546875" style="2"/>
    <col min="4350" max="4350" width="2.85546875" style="2" customWidth="1"/>
    <col min="4351" max="4351" width="3.42578125" style="2" customWidth="1"/>
    <col min="4352" max="4352" width="3.7109375" style="2" customWidth="1"/>
    <col min="4353" max="4353" width="3.5703125" style="2" customWidth="1"/>
    <col min="4354" max="4354" width="3.7109375" style="2" customWidth="1"/>
    <col min="4355" max="4355" width="5.5703125" style="2" customWidth="1"/>
    <col min="4356" max="4356" width="24.5703125" style="2" customWidth="1"/>
    <col min="4357" max="4361" width="4.5703125" style="2" customWidth="1"/>
    <col min="4362" max="4365" width="3.5703125" style="2" customWidth="1"/>
    <col min="4366" max="4366" width="5.140625" style="2" customWidth="1"/>
    <col min="4367" max="4367" width="25.42578125" style="2" customWidth="1"/>
    <col min="4368" max="4370" width="4.5703125" style="2" customWidth="1"/>
    <col min="4371" max="4376" width="3.5703125" style="2" customWidth="1"/>
    <col min="4377" max="4377" width="4.140625" style="2" customWidth="1"/>
    <col min="4378" max="4384" width="3.5703125" style="2" customWidth="1"/>
    <col min="4385" max="4605" width="8.85546875" style="2"/>
    <col min="4606" max="4606" width="2.85546875" style="2" customWidth="1"/>
    <col min="4607" max="4607" width="3.42578125" style="2" customWidth="1"/>
    <col min="4608" max="4608" width="3.7109375" style="2" customWidth="1"/>
    <col min="4609" max="4609" width="3.5703125" style="2" customWidth="1"/>
    <col min="4610" max="4610" width="3.7109375" style="2" customWidth="1"/>
    <col min="4611" max="4611" width="5.5703125" style="2" customWidth="1"/>
    <col min="4612" max="4612" width="24.5703125" style="2" customWidth="1"/>
    <col min="4613" max="4617" width="4.5703125" style="2" customWidth="1"/>
    <col min="4618" max="4621" width="3.5703125" style="2" customWidth="1"/>
    <col min="4622" max="4622" width="5.140625" style="2" customWidth="1"/>
    <col min="4623" max="4623" width="25.42578125" style="2" customWidth="1"/>
    <col min="4624" max="4626" width="4.5703125" style="2" customWidth="1"/>
    <col min="4627" max="4632" width="3.5703125" style="2" customWidth="1"/>
    <col min="4633" max="4633" width="4.140625" style="2" customWidth="1"/>
    <col min="4634" max="4640" width="3.5703125" style="2" customWidth="1"/>
    <col min="4641" max="4861" width="8.85546875" style="2"/>
    <col min="4862" max="4862" width="2.85546875" style="2" customWidth="1"/>
    <col min="4863" max="4863" width="3.42578125" style="2" customWidth="1"/>
    <col min="4864" max="4864" width="3.7109375" style="2" customWidth="1"/>
    <col min="4865" max="4865" width="3.5703125" style="2" customWidth="1"/>
    <col min="4866" max="4866" width="3.7109375" style="2" customWidth="1"/>
    <col min="4867" max="4867" width="5.5703125" style="2" customWidth="1"/>
    <col min="4868" max="4868" width="24.5703125" style="2" customWidth="1"/>
    <col min="4869" max="4873" width="4.5703125" style="2" customWidth="1"/>
    <col min="4874" max="4877" width="3.5703125" style="2" customWidth="1"/>
    <col min="4878" max="4878" width="5.140625" style="2" customWidth="1"/>
    <col min="4879" max="4879" width="25.42578125" style="2" customWidth="1"/>
    <col min="4880" max="4882" width="4.5703125" style="2" customWidth="1"/>
    <col min="4883" max="4888" width="3.5703125" style="2" customWidth="1"/>
    <col min="4889" max="4889" width="4.140625" style="2" customWidth="1"/>
    <col min="4890" max="4896" width="3.5703125" style="2" customWidth="1"/>
    <col min="4897" max="5117" width="8.85546875" style="2"/>
    <col min="5118" max="5118" width="2.85546875" style="2" customWidth="1"/>
    <col min="5119" max="5119" width="3.42578125" style="2" customWidth="1"/>
    <col min="5120" max="5120" width="3.7109375" style="2" customWidth="1"/>
    <col min="5121" max="5121" width="3.5703125" style="2" customWidth="1"/>
    <col min="5122" max="5122" width="3.7109375" style="2" customWidth="1"/>
    <col min="5123" max="5123" width="5.5703125" style="2" customWidth="1"/>
    <col min="5124" max="5124" width="24.5703125" style="2" customWidth="1"/>
    <col min="5125" max="5129" width="4.5703125" style="2" customWidth="1"/>
    <col min="5130" max="5133" width="3.5703125" style="2" customWidth="1"/>
    <col min="5134" max="5134" width="5.140625" style="2" customWidth="1"/>
    <col min="5135" max="5135" width="25.42578125" style="2" customWidth="1"/>
    <col min="5136" max="5138" width="4.5703125" style="2" customWidth="1"/>
    <col min="5139" max="5144" width="3.5703125" style="2" customWidth="1"/>
    <col min="5145" max="5145" width="4.140625" style="2" customWidth="1"/>
    <col min="5146" max="5152" width="3.5703125" style="2" customWidth="1"/>
    <col min="5153" max="5373" width="8.85546875" style="2"/>
    <col min="5374" max="5374" width="2.85546875" style="2" customWidth="1"/>
    <col min="5375" max="5375" width="3.42578125" style="2" customWidth="1"/>
    <col min="5376" max="5376" width="3.7109375" style="2" customWidth="1"/>
    <col min="5377" max="5377" width="3.5703125" style="2" customWidth="1"/>
    <col min="5378" max="5378" width="3.7109375" style="2" customWidth="1"/>
    <col min="5379" max="5379" width="5.5703125" style="2" customWidth="1"/>
    <col min="5380" max="5380" width="24.5703125" style="2" customWidth="1"/>
    <col min="5381" max="5385" width="4.5703125" style="2" customWidth="1"/>
    <col min="5386" max="5389" width="3.5703125" style="2" customWidth="1"/>
    <col min="5390" max="5390" width="5.140625" style="2" customWidth="1"/>
    <col min="5391" max="5391" width="25.42578125" style="2" customWidth="1"/>
    <col min="5392" max="5394" width="4.5703125" style="2" customWidth="1"/>
    <col min="5395" max="5400" width="3.5703125" style="2" customWidth="1"/>
    <col min="5401" max="5401" width="4.140625" style="2" customWidth="1"/>
    <col min="5402" max="5408" width="3.5703125" style="2" customWidth="1"/>
    <col min="5409" max="5629" width="8.85546875" style="2"/>
    <col min="5630" max="5630" width="2.85546875" style="2" customWidth="1"/>
    <col min="5631" max="5631" width="3.42578125" style="2" customWidth="1"/>
    <col min="5632" max="5632" width="3.7109375" style="2" customWidth="1"/>
    <col min="5633" max="5633" width="3.5703125" style="2" customWidth="1"/>
    <col min="5634" max="5634" width="3.7109375" style="2" customWidth="1"/>
    <col min="5635" max="5635" width="5.5703125" style="2" customWidth="1"/>
    <col min="5636" max="5636" width="24.5703125" style="2" customWidth="1"/>
    <col min="5637" max="5641" width="4.5703125" style="2" customWidth="1"/>
    <col min="5642" max="5645" width="3.5703125" style="2" customWidth="1"/>
    <col min="5646" max="5646" width="5.140625" style="2" customWidth="1"/>
    <col min="5647" max="5647" width="25.42578125" style="2" customWidth="1"/>
    <col min="5648" max="5650" width="4.5703125" style="2" customWidth="1"/>
    <col min="5651" max="5656" width="3.5703125" style="2" customWidth="1"/>
    <col min="5657" max="5657" width="4.140625" style="2" customWidth="1"/>
    <col min="5658" max="5664" width="3.5703125" style="2" customWidth="1"/>
    <col min="5665" max="5885" width="8.85546875" style="2"/>
    <col min="5886" max="5886" width="2.85546875" style="2" customWidth="1"/>
    <col min="5887" max="5887" width="3.42578125" style="2" customWidth="1"/>
    <col min="5888" max="5888" width="3.7109375" style="2" customWidth="1"/>
    <col min="5889" max="5889" width="3.5703125" style="2" customWidth="1"/>
    <col min="5890" max="5890" width="3.7109375" style="2" customWidth="1"/>
    <col min="5891" max="5891" width="5.5703125" style="2" customWidth="1"/>
    <col min="5892" max="5892" width="24.5703125" style="2" customWidth="1"/>
    <col min="5893" max="5897" width="4.5703125" style="2" customWidth="1"/>
    <col min="5898" max="5901" width="3.5703125" style="2" customWidth="1"/>
    <col min="5902" max="5902" width="5.140625" style="2" customWidth="1"/>
    <col min="5903" max="5903" width="25.42578125" style="2" customWidth="1"/>
    <col min="5904" max="5906" width="4.5703125" style="2" customWidth="1"/>
    <col min="5907" max="5912" width="3.5703125" style="2" customWidth="1"/>
    <col min="5913" max="5913" width="4.140625" style="2" customWidth="1"/>
    <col min="5914" max="5920" width="3.5703125" style="2" customWidth="1"/>
    <col min="5921" max="6141" width="8.85546875" style="2"/>
    <col min="6142" max="6142" width="2.85546875" style="2" customWidth="1"/>
    <col min="6143" max="6143" width="3.42578125" style="2" customWidth="1"/>
    <col min="6144" max="6144" width="3.7109375" style="2" customWidth="1"/>
    <col min="6145" max="6145" width="3.5703125" style="2" customWidth="1"/>
    <col min="6146" max="6146" width="3.7109375" style="2" customWidth="1"/>
    <col min="6147" max="6147" width="5.5703125" style="2" customWidth="1"/>
    <col min="6148" max="6148" width="24.5703125" style="2" customWidth="1"/>
    <col min="6149" max="6153" width="4.5703125" style="2" customWidth="1"/>
    <col min="6154" max="6157" width="3.5703125" style="2" customWidth="1"/>
    <col min="6158" max="6158" width="5.140625" style="2" customWidth="1"/>
    <col min="6159" max="6159" width="25.42578125" style="2" customWidth="1"/>
    <col min="6160" max="6162" width="4.5703125" style="2" customWidth="1"/>
    <col min="6163" max="6168" width="3.5703125" style="2" customWidth="1"/>
    <col min="6169" max="6169" width="4.140625" style="2" customWidth="1"/>
    <col min="6170" max="6176" width="3.5703125" style="2" customWidth="1"/>
    <col min="6177" max="6397" width="8.85546875" style="2"/>
    <col min="6398" max="6398" width="2.85546875" style="2" customWidth="1"/>
    <col min="6399" max="6399" width="3.42578125" style="2" customWidth="1"/>
    <col min="6400" max="6400" width="3.7109375" style="2" customWidth="1"/>
    <col min="6401" max="6401" width="3.5703125" style="2" customWidth="1"/>
    <col min="6402" max="6402" width="3.7109375" style="2" customWidth="1"/>
    <col min="6403" max="6403" width="5.5703125" style="2" customWidth="1"/>
    <col min="6404" max="6404" width="24.5703125" style="2" customWidth="1"/>
    <col min="6405" max="6409" width="4.5703125" style="2" customWidth="1"/>
    <col min="6410" max="6413" width="3.5703125" style="2" customWidth="1"/>
    <col min="6414" max="6414" width="5.140625" style="2" customWidth="1"/>
    <col min="6415" max="6415" width="25.42578125" style="2" customWidth="1"/>
    <col min="6416" max="6418" width="4.5703125" style="2" customWidth="1"/>
    <col min="6419" max="6424" width="3.5703125" style="2" customWidth="1"/>
    <col min="6425" max="6425" width="4.140625" style="2" customWidth="1"/>
    <col min="6426" max="6432" width="3.5703125" style="2" customWidth="1"/>
    <col min="6433" max="6653" width="8.85546875" style="2"/>
    <col min="6654" max="6654" width="2.85546875" style="2" customWidth="1"/>
    <col min="6655" max="6655" width="3.42578125" style="2" customWidth="1"/>
    <col min="6656" max="6656" width="3.7109375" style="2" customWidth="1"/>
    <col min="6657" max="6657" width="3.5703125" style="2" customWidth="1"/>
    <col min="6658" max="6658" width="3.7109375" style="2" customWidth="1"/>
    <col min="6659" max="6659" width="5.5703125" style="2" customWidth="1"/>
    <col min="6660" max="6660" width="24.5703125" style="2" customWidth="1"/>
    <col min="6661" max="6665" width="4.5703125" style="2" customWidth="1"/>
    <col min="6666" max="6669" width="3.5703125" style="2" customWidth="1"/>
    <col min="6670" max="6670" width="5.140625" style="2" customWidth="1"/>
    <col min="6671" max="6671" width="25.42578125" style="2" customWidth="1"/>
    <col min="6672" max="6674" width="4.5703125" style="2" customWidth="1"/>
    <col min="6675" max="6680" width="3.5703125" style="2" customWidth="1"/>
    <col min="6681" max="6681" width="4.140625" style="2" customWidth="1"/>
    <col min="6682" max="6688" width="3.5703125" style="2" customWidth="1"/>
    <col min="6689" max="6909" width="8.85546875" style="2"/>
    <col min="6910" max="6910" width="2.85546875" style="2" customWidth="1"/>
    <col min="6911" max="6911" width="3.42578125" style="2" customWidth="1"/>
    <col min="6912" max="6912" width="3.7109375" style="2" customWidth="1"/>
    <col min="6913" max="6913" width="3.5703125" style="2" customWidth="1"/>
    <col min="6914" max="6914" width="3.7109375" style="2" customWidth="1"/>
    <col min="6915" max="6915" width="5.5703125" style="2" customWidth="1"/>
    <col min="6916" max="6916" width="24.5703125" style="2" customWidth="1"/>
    <col min="6917" max="6921" width="4.5703125" style="2" customWidth="1"/>
    <col min="6922" max="6925" width="3.5703125" style="2" customWidth="1"/>
    <col min="6926" max="6926" width="5.140625" style="2" customWidth="1"/>
    <col min="6927" max="6927" width="25.42578125" style="2" customWidth="1"/>
    <col min="6928" max="6930" width="4.5703125" style="2" customWidth="1"/>
    <col min="6931" max="6936" width="3.5703125" style="2" customWidth="1"/>
    <col min="6937" max="6937" width="4.140625" style="2" customWidth="1"/>
    <col min="6938" max="6944" width="3.5703125" style="2" customWidth="1"/>
    <col min="6945" max="7165" width="8.85546875" style="2"/>
    <col min="7166" max="7166" width="2.85546875" style="2" customWidth="1"/>
    <col min="7167" max="7167" width="3.42578125" style="2" customWidth="1"/>
    <col min="7168" max="7168" width="3.7109375" style="2" customWidth="1"/>
    <col min="7169" max="7169" width="3.5703125" style="2" customWidth="1"/>
    <col min="7170" max="7170" width="3.7109375" style="2" customWidth="1"/>
    <col min="7171" max="7171" width="5.5703125" style="2" customWidth="1"/>
    <col min="7172" max="7172" width="24.5703125" style="2" customWidth="1"/>
    <col min="7173" max="7177" width="4.5703125" style="2" customWidth="1"/>
    <col min="7178" max="7181" width="3.5703125" style="2" customWidth="1"/>
    <col min="7182" max="7182" width="5.140625" style="2" customWidth="1"/>
    <col min="7183" max="7183" width="25.42578125" style="2" customWidth="1"/>
    <col min="7184" max="7186" width="4.5703125" style="2" customWidth="1"/>
    <col min="7187" max="7192" width="3.5703125" style="2" customWidth="1"/>
    <col min="7193" max="7193" width="4.140625" style="2" customWidth="1"/>
    <col min="7194" max="7200" width="3.5703125" style="2" customWidth="1"/>
    <col min="7201" max="7421" width="8.85546875" style="2"/>
    <col min="7422" max="7422" width="2.85546875" style="2" customWidth="1"/>
    <col min="7423" max="7423" width="3.42578125" style="2" customWidth="1"/>
    <col min="7424" max="7424" width="3.7109375" style="2" customWidth="1"/>
    <col min="7425" max="7425" width="3.5703125" style="2" customWidth="1"/>
    <col min="7426" max="7426" width="3.7109375" style="2" customWidth="1"/>
    <col min="7427" max="7427" width="5.5703125" style="2" customWidth="1"/>
    <col min="7428" max="7428" width="24.5703125" style="2" customWidth="1"/>
    <col min="7429" max="7433" width="4.5703125" style="2" customWidth="1"/>
    <col min="7434" max="7437" width="3.5703125" style="2" customWidth="1"/>
    <col min="7438" max="7438" width="5.140625" style="2" customWidth="1"/>
    <col min="7439" max="7439" width="25.42578125" style="2" customWidth="1"/>
    <col min="7440" max="7442" width="4.5703125" style="2" customWidth="1"/>
    <col min="7443" max="7448" width="3.5703125" style="2" customWidth="1"/>
    <col min="7449" max="7449" width="4.140625" style="2" customWidth="1"/>
    <col min="7450" max="7456" width="3.5703125" style="2" customWidth="1"/>
    <col min="7457" max="7677" width="8.85546875" style="2"/>
    <col min="7678" max="7678" width="2.85546875" style="2" customWidth="1"/>
    <col min="7679" max="7679" width="3.42578125" style="2" customWidth="1"/>
    <col min="7680" max="7680" width="3.7109375" style="2" customWidth="1"/>
    <col min="7681" max="7681" width="3.5703125" style="2" customWidth="1"/>
    <col min="7682" max="7682" width="3.7109375" style="2" customWidth="1"/>
    <col min="7683" max="7683" width="5.5703125" style="2" customWidth="1"/>
    <col min="7684" max="7684" width="24.5703125" style="2" customWidth="1"/>
    <col min="7685" max="7689" width="4.5703125" style="2" customWidth="1"/>
    <col min="7690" max="7693" width="3.5703125" style="2" customWidth="1"/>
    <col min="7694" max="7694" width="5.140625" style="2" customWidth="1"/>
    <col min="7695" max="7695" width="25.42578125" style="2" customWidth="1"/>
    <col min="7696" max="7698" width="4.5703125" style="2" customWidth="1"/>
    <col min="7699" max="7704" width="3.5703125" style="2" customWidth="1"/>
    <col min="7705" max="7705" width="4.140625" style="2" customWidth="1"/>
    <col min="7706" max="7712" width="3.5703125" style="2" customWidth="1"/>
    <col min="7713" max="7933" width="8.85546875" style="2"/>
    <col min="7934" max="7934" width="2.85546875" style="2" customWidth="1"/>
    <col min="7935" max="7935" width="3.42578125" style="2" customWidth="1"/>
    <col min="7936" max="7936" width="3.7109375" style="2" customWidth="1"/>
    <col min="7937" max="7937" width="3.5703125" style="2" customWidth="1"/>
    <col min="7938" max="7938" width="3.7109375" style="2" customWidth="1"/>
    <col min="7939" max="7939" width="5.5703125" style="2" customWidth="1"/>
    <col min="7940" max="7940" width="24.5703125" style="2" customWidth="1"/>
    <col min="7941" max="7945" width="4.5703125" style="2" customWidth="1"/>
    <col min="7946" max="7949" width="3.5703125" style="2" customWidth="1"/>
    <col min="7950" max="7950" width="5.140625" style="2" customWidth="1"/>
    <col min="7951" max="7951" width="25.42578125" style="2" customWidth="1"/>
    <col min="7952" max="7954" width="4.5703125" style="2" customWidth="1"/>
    <col min="7955" max="7960" width="3.5703125" style="2" customWidth="1"/>
    <col min="7961" max="7961" width="4.140625" style="2" customWidth="1"/>
    <col min="7962" max="7968" width="3.5703125" style="2" customWidth="1"/>
    <col min="7969" max="8189" width="8.85546875" style="2"/>
    <col min="8190" max="8190" width="2.85546875" style="2" customWidth="1"/>
    <col min="8191" max="8191" width="3.42578125" style="2" customWidth="1"/>
    <col min="8192" max="8192" width="3.7109375" style="2" customWidth="1"/>
    <col min="8193" max="8193" width="3.5703125" style="2" customWidth="1"/>
    <col min="8194" max="8194" width="3.7109375" style="2" customWidth="1"/>
    <col min="8195" max="8195" width="5.5703125" style="2" customWidth="1"/>
    <col min="8196" max="8196" width="24.5703125" style="2" customWidth="1"/>
    <col min="8197" max="8201" width="4.5703125" style="2" customWidth="1"/>
    <col min="8202" max="8205" width="3.5703125" style="2" customWidth="1"/>
    <col min="8206" max="8206" width="5.140625" style="2" customWidth="1"/>
    <col min="8207" max="8207" width="25.42578125" style="2" customWidth="1"/>
    <col min="8208" max="8210" width="4.5703125" style="2" customWidth="1"/>
    <col min="8211" max="8216" width="3.5703125" style="2" customWidth="1"/>
    <col min="8217" max="8217" width="4.140625" style="2" customWidth="1"/>
    <col min="8218" max="8224" width="3.5703125" style="2" customWidth="1"/>
    <col min="8225" max="8445" width="8.85546875" style="2"/>
    <col min="8446" max="8446" width="2.85546875" style="2" customWidth="1"/>
    <col min="8447" max="8447" width="3.42578125" style="2" customWidth="1"/>
    <col min="8448" max="8448" width="3.7109375" style="2" customWidth="1"/>
    <col min="8449" max="8449" width="3.5703125" style="2" customWidth="1"/>
    <col min="8450" max="8450" width="3.7109375" style="2" customWidth="1"/>
    <col min="8451" max="8451" width="5.5703125" style="2" customWidth="1"/>
    <col min="8452" max="8452" width="24.5703125" style="2" customWidth="1"/>
    <col min="8453" max="8457" width="4.5703125" style="2" customWidth="1"/>
    <col min="8458" max="8461" width="3.5703125" style="2" customWidth="1"/>
    <col min="8462" max="8462" width="5.140625" style="2" customWidth="1"/>
    <col min="8463" max="8463" width="25.42578125" style="2" customWidth="1"/>
    <col min="8464" max="8466" width="4.5703125" style="2" customWidth="1"/>
    <col min="8467" max="8472" width="3.5703125" style="2" customWidth="1"/>
    <col min="8473" max="8473" width="4.140625" style="2" customWidth="1"/>
    <col min="8474" max="8480" width="3.5703125" style="2" customWidth="1"/>
    <col min="8481" max="8701" width="8.85546875" style="2"/>
    <col min="8702" max="8702" width="2.85546875" style="2" customWidth="1"/>
    <col min="8703" max="8703" width="3.42578125" style="2" customWidth="1"/>
    <col min="8704" max="8704" width="3.7109375" style="2" customWidth="1"/>
    <col min="8705" max="8705" width="3.5703125" style="2" customWidth="1"/>
    <col min="8706" max="8706" width="3.7109375" style="2" customWidth="1"/>
    <col min="8707" max="8707" width="5.5703125" style="2" customWidth="1"/>
    <col min="8708" max="8708" width="24.5703125" style="2" customWidth="1"/>
    <col min="8709" max="8713" width="4.5703125" style="2" customWidth="1"/>
    <col min="8714" max="8717" width="3.5703125" style="2" customWidth="1"/>
    <col min="8718" max="8718" width="5.140625" style="2" customWidth="1"/>
    <col min="8719" max="8719" width="25.42578125" style="2" customWidth="1"/>
    <col min="8720" max="8722" width="4.5703125" style="2" customWidth="1"/>
    <col min="8723" max="8728" width="3.5703125" style="2" customWidth="1"/>
    <col min="8729" max="8729" width="4.140625" style="2" customWidth="1"/>
    <col min="8730" max="8736" width="3.5703125" style="2" customWidth="1"/>
    <col min="8737" max="8957" width="8.85546875" style="2"/>
    <col min="8958" max="8958" width="2.85546875" style="2" customWidth="1"/>
    <col min="8959" max="8959" width="3.42578125" style="2" customWidth="1"/>
    <col min="8960" max="8960" width="3.7109375" style="2" customWidth="1"/>
    <col min="8961" max="8961" width="3.5703125" style="2" customWidth="1"/>
    <col min="8962" max="8962" width="3.7109375" style="2" customWidth="1"/>
    <col min="8963" max="8963" width="5.5703125" style="2" customWidth="1"/>
    <col min="8964" max="8964" width="24.5703125" style="2" customWidth="1"/>
    <col min="8965" max="8969" width="4.5703125" style="2" customWidth="1"/>
    <col min="8970" max="8973" width="3.5703125" style="2" customWidth="1"/>
    <col min="8974" max="8974" width="5.140625" style="2" customWidth="1"/>
    <col min="8975" max="8975" width="25.42578125" style="2" customWidth="1"/>
    <col min="8976" max="8978" width="4.5703125" style="2" customWidth="1"/>
    <col min="8979" max="8984" width="3.5703125" style="2" customWidth="1"/>
    <col min="8985" max="8985" width="4.140625" style="2" customWidth="1"/>
    <col min="8986" max="8992" width="3.5703125" style="2" customWidth="1"/>
    <col min="8993" max="9213" width="8.85546875" style="2"/>
    <col min="9214" max="9214" width="2.85546875" style="2" customWidth="1"/>
    <col min="9215" max="9215" width="3.42578125" style="2" customWidth="1"/>
    <col min="9216" max="9216" width="3.7109375" style="2" customWidth="1"/>
    <col min="9217" max="9217" width="3.5703125" style="2" customWidth="1"/>
    <col min="9218" max="9218" width="3.7109375" style="2" customWidth="1"/>
    <col min="9219" max="9219" width="5.5703125" style="2" customWidth="1"/>
    <col min="9220" max="9220" width="24.5703125" style="2" customWidth="1"/>
    <col min="9221" max="9225" width="4.5703125" style="2" customWidth="1"/>
    <col min="9226" max="9229" width="3.5703125" style="2" customWidth="1"/>
    <col min="9230" max="9230" width="5.140625" style="2" customWidth="1"/>
    <col min="9231" max="9231" width="25.42578125" style="2" customWidth="1"/>
    <col min="9232" max="9234" width="4.5703125" style="2" customWidth="1"/>
    <col min="9235" max="9240" width="3.5703125" style="2" customWidth="1"/>
    <col min="9241" max="9241" width="4.140625" style="2" customWidth="1"/>
    <col min="9242" max="9248" width="3.5703125" style="2" customWidth="1"/>
    <col min="9249" max="9469" width="8.85546875" style="2"/>
    <col min="9470" max="9470" width="2.85546875" style="2" customWidth="1"/>
    <col min="9471" max="9471" width="3.42578125" style="2" customWidth="1"/>
    <col min="9472" max="9472" width="3.7109375" style="2" customWidth="1"/>
    <col min="9473" max="9473" width="3.5703125" style="2" customWidth="1"/>
    <col min="9474" max="9474" width="3.7109375" style="2" customWidth="1"/>
    <col min="9475" max="9475" width="5.5703125" style="2" customWidth="1"/>
    <col min="9476" max="9476" width="24.5703125" style="2" customWidth="1"/>
    <col min="9477" max="9481" width="4.5703125" style="2" customWidth="1"/>
    <col min="9482" max="9485" width="3.5703125" style="2" customWidth="1"/>
    <col min="9486" max="9486" width="5.140625" style="2" customWidth="1"/>
    <col min="9487" max="9487" width="25.42578125" style="2" customWidth="1"/>
    <col min="9488" max="9490" width="4.5703125" style="2" customWidth="1"/>
    <col min="9491" max="9496" width="3.5703125" style="2" customWidth="1"/>
    <col min="9497" max="9497" width="4.140625" style="2" customWidth="1"/>
    <col min="9498" max="9504" width="3.5703125" style="2" customWidth="1"/>
    <col min="9505" max="9725" width="8.85546875" style="2"/>
    <col min="9726" max="9726" width="2.85546875" style="2" customWidth="1"/>
    <col min="9727" max="9727" width="3.42578125" style="2" customWidth="1"/>
    <col min="9728" max="9728" width="3.7109375" style="2" customWidth="1"/>
    <col min="9729" max="9729" width="3.5703125" style="2" customWidth="1"/>
    <col min="9730" max="9730" width="3.7109375" style="2" customWidth="1"/>
    <col min="9731" max="9731" width="5.5703125" style="2" customWidth="1"/>
    <col min="9732" max="9732" width="24.5703125" style="2" customWidth="1"/>
    <col min="9733" max="9737" width="4.5703125" style="2" customWidth="1"/>
    <col min="9738" max="9741" width="3.5703125" style="2" customWidth="1"/>
    <col min="9742" max="9742" width="5.140625" style="2" customWidth="1"/>
    <col min="9743" max="9743" width="25.42578125" style="2" customWidth="1"/>
    <col min="9744" max="9746" width="4.5703125" style="2" customWidth="1"/>
    <col min="9747" max="9752" width="3.5703125" style="2" customWidth="1"/>
    <col min="9753" max="9753" width="4.140625" style="2" customWidth="1"/>
    <col min="9754" max="9760" width="3.5703125" style="2" customWidth="1"/>
    <col min="9761" max="9981" width="8.85546875" style="2"/>
    <col min="9982" max="9982" width="2.85546875" style="2" customWidth="1"/>
    <col min="9983" max="9983" width="3.42578125" style="2" customWidth="1"/>
    <col min="9984" max="9984" width="3.7109375" style="2" customWidth="1"/>
    <col min="9985" max="9985" width="3.5703125" style="2" customWidth="1"/>
    <col min="9986" max="9986" width="3.7109375" style="2" customWidth="1"/>
    <col min="9987" max="9987" width="5.5703125" style="2" customWidth="1"/>
    <col min="9988" max="9988" width="24.5703125" style="2" customWidth="1"/>
    <col min="9989" max="9993" width="4.5703125" style="2" customWidth="1"/>
    <col min="9994" max="9997" width="3.5703125" style="2" customWidth="1"/>
    <col min="9998" max="9998" width="5.140625" style="2" customWidth="1"/>
    <col min="9999" max="9999" width="25.42578125" style="2" customWidth="1"/>
    <col min="10000" max="10002" width="4.5703125" style="2" customWidth="1"/>
    <col min="10003" max="10008" width="3.5703125" style="2" customWidth="1"/>
    <col min="10009" max="10009" width="4.140625" style="2" customWidth="1"/>
    <col min="10010" max="10016" width="3.5703125" style="2" customWidth="1"/>
    <col min="10017" max="10237" width="8.85546875" style="2"/>
    <col min="10238" max="10238" width="2.85546875" style="2" customWidth="1"/>
    <col min="10239" max="10239" width="3.42578125" style="2" customWidth="1"/>
    <col min="10240" max="10240" width="3.7109375" style="2" customWidth="1"/>
    <col min="10241" max="10241" width="3.5703125" style="2" customWidth="1"/>
    <col min="10242" max="10242" width="3.7109375" style="2" customWidth="1"/>
    <col min="10243" max="10243" width="5.5703125" style="2" customWidth="1"/>
    <col min="10244" max="10244" width="24.5703125" style="2" customWidth="1"/>
    <col min="10245" max="10249" width="4.5703125" style="2" customWidth="1"/>
    <col min="10250" max="10253" width="3.5703125" style="2" customWidth="1"/>
    <col min="10254" max="10254" width="5.140625" style="2" customWidth="1"/>
    <col min="10255" max="10255" width="25.42578125" style="2" customWidth="1"/>
    <col min="10256" max="10258" width="4.5703125" style="2" customWidth="1"/>
    <col min="10259" max="10264" width="3.5703125" style="2" customWidth="1"/>
    <col min="10265" max="10265" width="4.140625" style="2" customWidth="1"/>
    <col min="10266" max="10272" width="3.5703125" style="2" customWidth="1"/>
    <col min="10273" max="10493" width="8.85546875" style="2"/>
    <col min="10494" max="10494" width="2.85546875" style="2" customWidth="1"/>
    <col min="10495" max="10495" width="3.42578125" style="2" customWidth="1"/>
    <col min="10496" max="10496" width="3.7109375" style="2" customWidth="1"/>
    <col min="10497" max="10497" width="3.5703125" style="2" customWidth="1"/>
    <col min="10498" max="10498" width="3.7109375" style="2" customWidth="1"/>
    <col min="10499" max="10499" width="5.5703125" style="2" customWidth="1"/>
    <col min="10500" max="10500" width="24.5703125" style="2" customWidth="1"/>
    <col min="10501" max="10505" width="4.5703125" style="2" customWidth="1"/>
    <col min="10506" max="10509" width="3.5703125" style="2" customWidth="1"/>
    <col min="10510" max="10510" width="5.140625" style="2" customWidth="1"/>
    <col min="10511" max="10511" width="25.42578125" style="2" customWidth="1"/>
    <col min="10512" max="10514" width="4.5703125" style="2" customWidth="1"/>
    <col min="10515" max="10520" width="3.5703125" style="2" customWidth="1"/>
    <col min="10521" max="10521" width="4.140625" style="2" customWidth="1"/>
    <col min="10522" max="10528" width="3.5703125" style="2" customWidth="1"/>
    <col min="10529" max="10749" width="8.85546875" style="2"/>
    <col min="10750" max="10750" width="2.85546875" style="2" customWidth="1"/>
    <col min="10751" max="10751" width="3.42578125" style="2" customWidth="1"/>
    <col min="10752" max="10752" width="3.7109375" style="2" customWidth="1"/>
    <col min="10753" max="10753" width="3.5703125" style="2" customWidth="1"/>
    <col min="10754" max="10754" width="3.7109375" style="2" customWidth="1"/>
    <col min="10755" max="10755" width="5.5703125" style="2" customWidth="1"/>
    <col min="10756" max="10756" width="24.5703125" style="2" customWidth="1"/>
    <col min="10757" max="10761" width="4.5703125" style="2" customWidth="1"/>
    <col min="10762" max="10765" width="3.5703125" style="2" customWidth="1"/>
    <col min="10766" max="10766" width="5.140625" style="2" customWidth="1"/>
    <col min="10767" max="10767" width="25.42578125" style="2" customWidth="1"/>
    <col min="10768" max="10770" width="4.5703125" style="2" customWidth="1"/>
    <col min="10771" max="10776" width="3.5703125" style="2" customWidth="1"/>
    <col min="10777" max="10777" width="4.140625" style="2" customWidth="1"/>
    <col min="10778" max="10784" width="3.5703125" style="2" customWidth="1"/>
    <col min="10785" max="11005" width="8.85546875" style="2"/>
    <col min="11006" max="11006" width="2.85546875" style="2" customWidth="1"/>
    <col min="11007" max="11007" width="3.42578125" style="2" customWidth="1"/>
    <col min="11008" max="11008" width="3.7109375" style="2" customWidth="1"/>
    <col min="11009" max="11009" width="3.5703125" style="2" customWidth="1"/>
    <col min="11010" max="11010" width="3.7109375" style="2" customWidth="1"/>
    <col min="11011" max="11011" width="5.5703125" style="2" customWidth="1"/>
    <col min="11012" max="11012" width="24.5703125" style="2" customWidth="1"/>
    <col min="11013" max="11017" width="4.5703125" style="2" customWidth="1"/>
    <col min="11018" max="11021" width="3.5703125" style="2" customWidth="1"/>
    <col min="11022" max="11022" width="5.140625" style="2" customWidth="1"/>
    <col min="11023" max="11023" width="25.42578125" style="2" customWidth="1"/>
    <col min="11024" max="11026" width="4.5703125" style="2" customWidth="1"/>
    <col min="11027" max="11032" width="3.5703125" style="2" customWidth="1"/>
    <col min="11033" max="11033" width="4.140625" style="2" customWidth="1"/>
    <col min="11034" max="11040" width="3.5703125" style="2" customWidth="1"/>
    <col min="11041" max="11261" width="8.85546875" style="2"/>
    <col min="11262" max="11262" width="2.85546875" style="2" customWidth="1"/>
    <col min="11263" max="11263" width="3.42578125" style="2" customWidth="1"/>
    <col min="11264" max="11264" width="3.7109375" style="2" customWidth="1"/>
    <col min="11265" max="11265" width="3.5703125" style="2" customWidth="1"/>
    <col min="11266" max="11266" width="3.7109375" style="2" customWidth="1"/>
    <col min="11267" max="11267" width="5.5703125" style="2" customWidth="1"/>
    <col min="11268" max="11268" width="24.5703125" style="2" customWidth="1"/>
    <col min="11269" max="11273" width="4.5703125" style="2" customWidth="1"/>
    <col min="11274" max="11277" width="3.5703125" style="2" customWidth="1"/>
    <col min="11278" max="11278" width="5.140625" style="2" customWidth="1"/>
    <col min="11279" max="11279" width="25.42578125" style="2" customWidth="1"/>
    <col min="11280" max="11282" width="4.5703125" style="2" customWidth="1"/>
    <col min="11283" max="11288" width="3.5703125" style="2" customWidth="1"/>
    <col min="11289" max="11289" width="4.140625" style="2" customWidth="1"/>
    <col min="11290" max="11296" width="3.5703125" style="2" customWidth="1"/>
    <col min="11297" max="11517" width="8.85546875" style="2"/>
    <col min="11518" max="11518" width="2.85546875" style="2" customWidth="1"/>
    <col min="11519" max="11519" width="3.42578125" style="2" customWidth="1"/>
    <col min="11520" max="11520" width="3.7109375" style="2" customWidth="1"/>
    <col min="11521" max="11521" width="3.5703125" style="2" customWidth="1"/>
    <col min="11522" max="11522" width="3.7109375" style="2" customWidth="1"/>
    <col min="11523" max="11523" width="5.5703125" style="2" customWidth="1"/>
    <col min="11524" max="11524" width="24.5703125" style="2" customWidth="1"/>
    <col min="11525" max="11529" width="4.5703125" style="2" customWidth="1"/>
    <col min="11530" max="11533" width="3.5703125" style="2" customWidth="1"/>
    <col min="11534" max="11534" width="5.140625" style="2" customWidth="1"/>
    <col min="11535" max="11535" width="25.42578125" style="2" customWidth="1"/>
    <col min="11536" max="11538" width="4.5703125" style="2" customWidth="1"/>
    <col min="11539" max="11544" width="3.5703125" style="2" customWidth="1"/>
    <col min="11545" max="11545" width="4.140625" style="2" customWidth="1"/>
    <col min="11546" max="11552" width="3.5703125" style="2" customWidth="1"/>
    <col min="11553" max="11773" width="8.85546875" style="2"/>
    <col min="11774" max="11774" width="2.85546875" style="2" customWidth="1"/>
    <col min="11775" max="11775" width="3.42578125" style="2" customWidth="1"/>
    <col min="11776" max="11776" width="3.7109375" style="2" customWidth="1"/>
    <col min="11777" max="11777" width="3.5703125" style="2" customWidth="1"/>
    <col min="11778" max="11778" width="3.7109375" style="2" customWidth="1"/>
    <col min="11779" max="11779" width="5.5703125" style="2" customWidth="1"/>
    <col min="11780" max="11780" width="24.5703125" style="2" customWidth="1"/>
    <col min="11781" max="11785" width="4.5703125" style="2" customWidth="1"/>
    <col min="11786" max="11789" width="3.5703125" style="2" customWidth="1"/>
    <col min="11790" max="11790" width="5.140625" style="2" customWidth="1"/>
    <col min="11791" max="11791" width="25.42578125" style="2" customWidth="1"/>
    <col min="11792" max="11794" width="4.5703125" style="2" customWidth="1"/>
    <col min="11795" max="11800" width="3.5703125" style="2" customWidth="1"/>
    <col min="11801" max="11801" width="4.140625" style="2" customWidth="1"/>
    <col min="11802" max="11808" width="3.5703125" style="2" customWidth="1"/>
    <col min="11809" max="12029" width="8.85546875" style="2"/>
    <col min="12030" max="12030" width="2.85546875" style="2" customWidth="1"/>
    <col min="12031" max="12031" width="3.42578125" style="2" customWidth="1"/>
    <col min="12032" max="12032" width="3.7109375" style="2" customWidth="1"/>
    <col min="12033" max="12033" width="3.5703125" style="2" customWidth="1"/>
    <col min="12034" max="12034" width="3.7109375" style="2" customWidth="1"/>
    <col min="12035" max="12035" width="5.5703125" style="2" customWidth="1"/>
    <col min="12036" max="12036" width="24.5703125" style="2" customWidth="1"/>
    <col min="12037" max="12041" width="4.5703125" style="2" customWidth="1"/>
    <col min="12042" max="12045" width="3.5703125" style="2" customWidth="1"/>
    <col min="12046" max="12046" width="5.140625" style="2" customWidth="1"/>
    <col min="12047" max="12047" width="25.42578125" style="2" customWidth="1"/>
    <col min="12048" max="12050" width="4.5703125" style="2" customWidth="1"/>
    <col min="12051" max="12056" width="3.5703125" style="2" customWidth="1"/>
    <col min="12057" max="12057" width="4.140625" style="2" customWidth="1"/>
    <col min="12058" max="12064" width="3.5703125" style="2" customWidth="1"/>
    <col min="12065" max="12285" width="8.85546875" style="2"/>
    <col min="12286" max="12286" width="2.85546875" style="2" customWidth="1"/>
    <col min="12287" max="12287" width="3.42578125" style="2" customWidth="1"/>
    <col min="12288" max="12288" width="3.7109375" style="2" customWidth="1"/>
    <col min="12289" max="12289" width="3.5703125" style="2" customWidth="1"/>
    <col min="12290" max="12290" width="3.7109375" style="2" customWidth="1"/>
    <col min="12291" max="12291" width="5.5703125" style="2" customWidth="1"/>
    <col min="12292" max="12292" width="24.5703125" style="2" customWidth="1"/>
    <col min="12293" max="12297" width="4.5703125" style="2" customWidth="1"/>
    <col min="12298" max="12301" width="3.5703125" style="2" customWidth="1"/>
    <col min="12302" max="12302" width="5.140625" style="2" customWidth="1"/>
    <col min="12303" max="12303" width="25.42578125" style="2" customWidth="1"/>
    <col min="12304" max="12306" width="4.5703125" style="2" customWidth="1"/>
    <col min="12307" max="12312" width="3.5703125" style="2" customWidth="1"/>
    <col min="12313" max="12313" width="4.140625" style="2" customWidth="1"/>
    <col min="12314" max="12320" width="3.5703125" style="2" customWidth="1"/>
    <col min="12321" max="12541" width="8.85546875" style="2"/>
    <col min="12542" max="12542" width="2.85546875" style="2" customWidth="1"/>
    <col min="12543" max="12543" width="3.42578125" style="2" customWidth="1"/>
    <col min="12544" max="12544" width="3.7109375" style="2" customWidth="1"/>
    <col min="12545" max="12545" width="3.5703125" style="2" customWidth="1"/>
    <col min="12546" max="12546" width="3.7109375" style="2" customWidth="1"/>
    <col min="12547" max="12547" width="5.5703125" style="2" customWidth="1"/>
    <col min="12548" max="12548" width="24.5703125" style="2" customWidth="1"/>
    <col min="12549" max="12553" width="4.5703125" style="2" customWidth="1"/>
    <col min="12554" max="12557" width="3.5703125" style="2" customWidth="1"/>
    <col min="12558" max="12558" width="5.140625" style="2" customWidth="1"/>
    <col min="12559" max="12559" width="25.42578125" style="2" customWidth="1"/>
    <col min="12560" max="12562" width="4.5703125" style="2" customWidth="1"/>
    <col min="12563" max="12568" width="3.5703125" style="2" customWidth="1"/>
    <col min="12569" max="12569" width="4.140625" style="2" customWidth="1"/>
    <col min="12570" max="12576" width="3.5703125" style="2" customWidth="1"/>
    <col min="12577" max="12797" width="8.85546875" style="2"/>
    <col min="12798" max="12798" width="2.85546875" style="2" customWidth="1"/>
    <col min="12799" max="12799" width="3.42578125" style="2" customWidth="1"/>
    <col min="12800" max="12800" width="3.7109375" style="2" customWidth="1"/>
    <col min="12801" max="12801" width="3.5703125" style="2" customWidth="1"/>
    <col min="12802" max="12802" width="3.7109375" style="2" customWidth="1"/>
    <col min="12803" max="12803" width="5.5703125" style="2" customWidth="1"/>
    <col min="12804" max="12804" width="24.5703125" style="2" customWidth="1"/>
    <col min="12805" max="12809" width="4.5703125" style="2" customWidth="1"/>
    <col min="12810" max="12813" width="3.5703125" style="2" customWidth="1"/>
    <col min="12814" max="12814" width="5.140625" style="2" customWidth="1"/>
    <col min="12815" max="12815" width="25.42578125" style="2" customWidth="1"/>
    <col min="12816" max="12818" width="4.5703125" style="2" customWidth="1"/>
    <col min="12819" max="12824" width="3.5703125" style="2" customWidth="1"/>
    <col min="12825" max="12825" width="4.140625" style="2" customWidth="1"/>
    <col min="12826" max="12832" width="3.5703125" style="2" customWidth="1"/>
    <col min="12833" max="13053" width="8.85546875" style="2"/>
    <col min="13054" max="13054" width="2.85546875" style="2" customWidth="1"/>
    <col min="13055" max="13055" width="3.42578125" style="2" customWidth="1"/>
    <col min="13056" max="13056" width="3.7109375" style="2" customWidth="1"/>
    <col min="13057" max="13057" width="3.5703125" style="2" customWidth="1"/>
    <col min="13058" max="13058" width="3.7109375" style="2" customWidth="1"/>
    <col min="13059" max="13059" width="5.5703125" style="2" customWidth="1"/>
    <col min="13060" max="13060" width="24.5703125" style="2" customWidth="1"/>
    <col min="13061" max="13065" width="4.5703125" style="2" customWidth="1"/>
    <col min="13066" max="13069" width="3.5703125" style="2" customWidth="1"/>
    <col min="13070" max="13070" width="5.140625" style="2" customWidth="1"/>
    <col min="13071" max="13071" width="25.42578125" style="2" customWidth="1"/>
    <col min="13072" max="13074" width="4.5703125" style="2" customWidth="1"/>
    <col min="13075" max="13080" width="3.5703125" style="2" customWidth="1"/>
    <col min="13081" max="13081" width="4.140625" style="2" customWidth="1"/>
    <col min="13082" max="13088" width="3.5703125" style="2" customWidth="1"/>
    <col min="13089" max="13309" width="8.85546875" style="2"/>
    <col min="13310" max="13310" width="2.85546875" style="2" customWidth="1"/>
    <col min="13311" max="13311" width="3.42578125" style="2" customWidth="1"/>
    <col min="13312" max="13312" width="3.7109375" style="2" customWidth="1"/>
    <col min="13313" max="13313" width="3.5703125" style="2" customWidth="1"/>
    <col min="13314" max="13314" width="3.7109375" style="2" customWidth="1"/>
    <col min="13315" max="13315" width="5.5703125" style="2" customWidth="1"/>
    <col min="13316" max="13316" width="24.5703125" style="2" customWidth="1"/>
    <col min="13317" max="13321" width="4.5703125" style="2" customWidth="1"/>
    <col min="13322" max="13325" width="3.5703125" style="2" customWidth="1"/>
    <col min="13326" max="13326" width="5.140625" style="2" customWidth="1"/>
    <col min="13327" max="13327" width="25.42578125" style="2" customWidth="1"/>
    <col min="13328" max="13330" width="4.5703125" style="2" customWidth="1"/>
    <col min="13331" max="13336" width="3.5703125" style="2" customWidth="1"/>
    <col min="13337" max="13337" width="4.140625" style="2" customWidth="1"/>
    <col min="13338" max="13344" width="3.5703125" style="2" customWidth="1"/>
    <col min="13345" max="13565" width="8.85546875" style="2"/>
    <col min="13566" max="13566" width="2.85546875" style="2" customWidth="1"/>
    <col min="13567" max="13567" width="3.42578125" style="2" customWidth="1"/>
    <col min="13568" max="13568" width="3.7109375" style="2" customWidth="1"/>
    <col min="13569" max="13569" width="3.5703125" style="2" customWidth="1"/>
    <col min="13570" max="13570" width="3.7109375" style="2" customWidth="1"/>
    <col min="13571" max="13571" width="5.5703125" style="2" customWidth="1"/>
    <col min="13572" max="13572" width="24.5703125" style="2" customWidth="1"/>
    <col min="13573" max="13577" width="4.5703125" style="2" customWidth="1"/>
    <col min="13578" max="13581" width="3.5703125" style="2" customWidth="1"/>
    <col min="13582" max="13582" width="5.140625" style="2" customWidth="1"/>
    <col min="13583" max="13583" width="25.42578125" style="2" customWidth="1"/>
    <col min="13584" max="13586" width="4.5703125" style="2" customWidth="1"/>
    <col min="13587" max="13592" width="3.5703125" style="2" customWidth="1"/>
    <col min="13593" max="13593" width="4.140625" style="2" customWidth="1"/>
    <col min="13594" max="13600" width="3.5703125" style="2" customWidth="1"/>
    <col min="13601" max="13821" width="8.85546875" style="2"/>
    <col min="13822" max="13822" width="2.85546875" style="2" customWidth="1"/>
    <col min="13823" max="13823" width="3.42578125" style="2" customWidth="1"/>
    <col min="13824" max="13824" width="3.7109375" style="2" customWidth="1"/>
    <col min="13825" max="13825" width="3.5703125" style="2" customWidth="1"/>
    <col min="13826" max="13826" width="3.7109375" style="2" customWidth="1"/>
    <col min="13827" max="13827" width="5.5703125" style="2" customWidth="1"/>
    <col min="13828" max="13828" width="24.5703125" style="2" customWidth="1"/>
    <col min="13829" max="13833" width="4.5703125" style="2" customWidth="1"/>
    <col min="13834" max="13837" width="3.5703125" style="2" customWidth="1"/>
    <col min="13838" max="13838" width="5.140625" style="2" customWidth="1"/>
    <col min="13839" max="13839" width="25.42578125" style="2" customWidth="1"/>
    <col min="13840" max="13842" width="4.5703125" style="2" customWidth="1"/>
    <col min="13843" max="13848" width="3.5703125" style="2" customWidth="1"/>
    <col min="13849" max="13849" width="4.140625" style="2" customWidth="1"/>
    <col min="13850" max="13856" width="3.5703125" style="2" customWidth="1"/>
    <col min="13857" max="14077" width="8.85546875" style="2"/>
    <col min="14078" max="14078" width="2.85546875" style="2" customWidth="1"/>
    <col min="14079" max="14079" width="3.42578125" style="2" customWidth="1"/>
    <col min="14080" max="14080" width="3.7109375" style="2" customWidth="1"/>
    <col min="14081" max="14081" width="3.5703125" style="2" customWidth="1"/>
    <col min="14082" max="14082" width="3.7109375" style="2" customWidth="1"/>
    <col min="14083" max="14083" width="5.5703125" style="2" customWidth="1"/>
    <col min="14084" max="14084" width="24.5703125" style="2" customWidth="1"/>
    <col min="14085" max="14089" width="4.5703125" style="2" customWidth="1"/>
    <col min="14090" max="14093" width="3.5703125" style="2" customWidth="1"/>
    <col min="14094" max="14094" width="5.140625" style="2" customWidth="1"/>
    <col min="14095" max="14095" width="25.42578125" style="2" customWidth="1"/>
    <col min="14096" max="14098" width="4.5703125" style="2" customWidth="1"/>
    <col min="14099" max="14104" width="3.5703125" style="2" customWidth="1"/>
    <col min="14105" max="14105" width="4.140625" style="2" customWidth="1"/>
    <col min="14106" max="14112" width="3.5703125" style="2" customWidth="1"/>
    <col min="14113" max="14333" width="8.85546875" style="2"/>
    <col min="14334" max="14334" width="2.85546875" style="2" customWidth="1"/>
    <col min="14335" max="14335" width="3.42578125" style="2" customWidth="1"/>
    <col min="14336" max="14336" width="3.7109375" style="2" customWidth="1"/>
    <col min="14337" max="14337" width="3.5703125" style="2" customWidth="1"/>
    <col min="14338" max="14338" width="3.7109375" style="2" customWidth="1"/>
    <col min="14339" max="14339" width="5.5703125" style="2" customWidth="1"/>
    <col min="14340" max="14340" width="24.5703125" style="2" customWidth="1"/>
    <col min="14341" max="14345" width="4.5703125" style="2" customWidth="1"/>
    <col min="14346" max="14349" width="3.5703125" style="2" customWidth="1"/>
    <col min="14350" max="14350" width="5.140625" style="2" customWidth="1"/>
    <col min="14351" max="14351" width="25.42578125" style="2" customWidth="1"/>
    <col min="14352" max="14354" width="4.5703125" style="2" customWidth="1"/>
    <col min="14355" max="14360" width="3.5703125" style="2" customWidth="1"/>
    <col min="14361" max="14361" width="4.140625" style="2" customWidth="1"/>
    <col min="14362" max="14368" width="3.5703125" style="2" customWidth="1"/>
    <col min="14369" max="14589" width="8.85546875" style="2"/>
    <col min="14590" max="14590" width="2.85546875" style="2" customWidth="1"/>
    <col min="14591" max="14591" width="3.42578125" style="2" customWidth="1"/>
    <col min="14592" max="14592" width="3.7109375" style="2" customWidth="1"/>
    <col min="14593" max="14593" width="3.5703125" style="2" customWidth="1"/>
    <col min="14594" max="14594" width="3.7109375" style="2" customWidth="1"/>
    <col min="14595" max="14595" width="5.5703125" style="2" customWidth="1"/>
    <col min="14596" max="14596" width="24.5703125" style="2" customWidth="1"/>
    <col min="14597" max="14601" width="4.5703125" style="2" customWidth="1"/>
    <col min="14602" max="14605" width="3.5703125" style="2" customWidth="1"/>
    <col min="14606" max="14606" width="5.140625" style="2" customWidth="1"/>
    <col min="14607" max="14607" width="25.42578125" style="2" customWidth="1"/>
    <col min="14608" max="14610" width="4.5703125" style="2" customWidth="1"/>
    <col min="14611" max="14616" width="3.5703125" style="2" customWidth="1"/>
    <col min="14617" max="14617" width="4.140625" style="2" customWidth="1"/>
    <col min="14618" max="14624" width="3.5703125" style="2" customWidth="1"/>
    <col min="14625" max="14845" width="8.85546875" style="2"/>
    <col min="14846" max="14846" width="2.85546875" style="2" customWidth="1"/>
    <col min="14847" max="14847" width="3.42578125" style="2" customWidth="1"/>
    <col min="14848" max="14848" width="3.7109375" style="2" customWidth="1"/>
    <col min="14849" max="14849" width="3.5703125" style="2" customWidth="1"/>
    <col min="14850" max="14850" width="3.7109375" style="2" customWidth="1"/>
    <col min="14851" max="14851" width="5.5703125" style="2" customWidth="1"/>
    <col min="14852" max="14852" width="24.5703125" style="2" customWidth="1"/>
    <col min="14853" max="14857" width="4.5703125" style="2" customWidth="1"/>
    <col min="14858" max="14861" width="3.5703125" style="2" customWidth="1"/>
    <col min="14862" max="14862" width="5.140625" style="2" customWidth="1"/>
    <col min="14863" max="14863" width="25.42578125" style="2" customWidth="1"/>
    <col min="14864" max="14866" width="4.5703125" style="2" customWidth="1"/>
    <col min="14867" max="14872" width="3.5703125" style="2" customWidth="1"/>
    <col min="14873" max="14873" width="4.140625" style="2" customWidth="1"/>
    <col min="14874" max="14880" width="3.5703125" style="2" customWidth="1"/>
    <col min="14881" max="15101" width="8.85546875" style="2"/>
    <col min="15102" max="15102" width="2.85546875" style="2" customWidth="1"/>
    <col min="15103" max="15103" width="3.42578125" style="2" customWidth="1"/>
    <col min="15104" max="15104" width="3.7109375" style="2" customWidth="1"/>
    <col min="15105" max="15105" width="3.5703125" style="2" customWidth="1"/>
    <col min="15106" max="15106" width="3.7109375" style="2" customWidth="1"/>
    <col min="15107" max="15107" width="5.5703125" style="2" customWidth="1"/>
    <col min="15108" max="15108" width="24.5703125" style="2" customWidth="1"/>
    <col min="15109" max="15113" width="4.5703125" style="2" customWidth="1"/>
    <col min="15114" max="15117" width="3.5703125" style="2" customWidth="1"/>
    <col min="15118" max="15118" width="5.140625" style="2" customWidth="1"/>
    <col min="15119" max="15119" width="25.42578125" style="2" customWidth="1"/>
    <col min="15120" max="15122" width="4.5703125" style="2" customWidth="1"/>
    <col min="15123" max="15128" width="3.5703125" style="2" customWidth="1"/>
    <col min="15129" max="15129" width="4.140625" style="2" customWidth="1"/>
    <col min="15130" max="15136" width="3.5703125" style="2" customWidth="1"/>
    <col min="15137" max="15357" width="8.85546875" style="2"/>
    <col min="15358" max="15358" width="2.85546875" style="2" customWidth="1"/>
    <col min="15359" max="15359" width="3.42578125" style="2" customWidth="1"/>
    <col min="15360" max="15360" width="3.7109375" style="2" customWidth="1"/>
    <col min="15361" max="15361" width="3.5703125" style="2" customWidth="1"/>
    <col min="15362" max="15362" width="3.7109375" style="2" customWidth="1"/>
    <col min="15363" max="15363" width="5.5703125" style="2" customWidth="1"/>
    <col min="15364" max="15364" width="24.5703125" style="2" customWidth="1"/>
    <col min="15365" max="15369" width="4.5703125" style="2" customWidth="1"/>
    <col min="15370" max="15373" width="3.5703125" style="2" customWidth="1"/>
    <col min="15374" max="15374" width="5.140625" style="2" customWidth="1"/>
    <col min="15375" max="15375" width="25.42578125" style="2" customWidth="1"/>
    <col min="15376" max="15378" width="4.5703125" style="2" customWidth="1"/>
    <col min="15379" max="15384" width="3.5703125" style="2" customWidth="1"/>
    <col min="15385" max="15385" width="4.140625" style="2" customWidth="1"/>
    <col min="15386" max="15392" width="3.5703125" style="2" customWidth="1"/>
    <col min="15393" max="15613" width="8.85546875" style="2"/>
    <col min="15614" max="15614" width="2.85546875" style="2" customWidth="1"/>
    <col min="15615" max="15615" width="3.42578125" style="2" customWidth="1"/>
    <col min="15616" max="15616" width="3.7109375" style="2" customWidth="1"/>
    <col min="15617" max="15617" width="3.5703125" style="2" customWidth="1"/>
    <col min="15618" max="15618" width="3.7109375" style="2" customWidth="1"/>
    <col min="15619" max="15619" width="5.5703125" style="2" customWidth="1"/>
    <col min="15620" max="15620" width="24.5703125" style="2" customWidth="1"/>
    <col min="15621" max="15625" width="4.5703125" style="2" customWidth="1"/>
    <col min="15626" max="15629" width="3.5703125" style="2" customWidth="1"/>
    <col min="15630" max="15630" width="5.140625" style="2" customWidth="1"/>
    <col min="15631" max="15631" width="25.42578125" style="2" customWidth="1"/>
    <col min="15632" max="15634" width="4.5703125" style="2" customWidth="1"/>
    <col min="15635" max="15640" width="3.5703125" style="2" customWidth="1"/>
    <col min="15641" max="15641" width="4.140625" style="2" customWidth="1"/>
    <col min="15642" max="15648" width="3.5703125" style="2" customWidth="1"/>
    <col min="15649" max="15869" width="8.85546875" style="2"/>
    <col min="15870" max="15870" width="2.85546875" style="2" customWidth="1"/>
    <col min="15871" max="15871" width="3.42578125" style="2" customWidth="1"/>
    <col min="15872" max="15872" width="3.7109375" style="2" customWidth="1"/>
    <col min="15873" max="15873" width="3.5703125" style="2" customWidth="1"/>
    <col min="15874" max="15874" width="3.7109375" style="2" customWidth="1"/>
    <col min="15875" max="15875" width="5.5703125" style="2" customWidth="1"/>
    <col min="15876" max="15876" width="24.5703125" style="2" customWidth="1"/>
    <col min="15877" max="15881" width="4.5703125" style="2" customWidth="1"/>
    <col min="15882" max="15885" width="3.5703125" style="2" customWidth="1"/>
    <col min="15886" max="15886" width="5.140625" style="2" customWidth="1"/>
    <col min="15887" max="15887" width="25.42578125" style="2" customWidth="1"/>
    <col min="15888" max="15890" width="4.5703125" style="2" customWidth="1"/>
    <col min="15891" max="15896" width="3.5703125" style="2" customWidth="1"/>
    <col min="15897" max="15897" width="4.140625" style="2" customWidth="1"/>
    <col min="15898" max="15904" width="3.5703125" style="2" customWidth="1"/>
    <col min="15905" max="16125" width="8.85546875" style="2"/>
    <col min="16126" max="16126" width="2.85546875" style="2" customWidth="1"/>
    <col min="16127" max="16127" width="3.42578125" style="2" customWidth="1"/>
    <col min="16128" max="16128" width="3.7109375" style="2" customWidth="1"/>
    <col min="16129" max="16129" width="3.5703125" style="2" customWidth="1"/>
    <col min="16130" max="16130" width="3.7109375" style="2" customWidth="1"/>
    <col min="16131" max="16131" width="5.5703125" style="2" customWidth="1"/>
    <col min="16132" max="16132" width="24.5703125" style="2" customWidth="1"/>
    <col min="16133" max="16137" width="4.5703125" style="2" customWidth="1"/>
    <col min="16138" max="16141" width="3.5703125" style="2" customWidth="1"/>
    <col min="16142" max="16142" width="5.140625" style="2" customWidth="1"/>
    <col min="16143" max="16143" width="25.42578125" style="2" customWidth="1"/>
    <col min="16144" max="16146" width="4.5703125" style="2" customWidth="1"/>
    <col min="16147" max="16152" width="3.5703125" style="2" customWidth="1"/>
    <col min="16153" max="16153" width="4.140625" style="2" customWidth="1"/>
    <col min="16154" max="16160" width="3.5703125" style="2" customWidth="1"/>
    <col min="16161" max="16384" width="8.85546875" style="2"/>
  </cols>
  <sheetData>
    <row r="1" spans="1:41" ht="13.5" customHeight="1">
      <c r="A1" s="79" t="s">
        <v>39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4.25" customHeight="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1.25" customHeight="1">
      <c r="A3" s="81"/>
      <c r="B3" s="81"/>
      <c r="C3" s="81"/>
      <c r="D3" s="81"/>
      <c r="E3" s="81"/>
      <c r="F3" s="81"/>
      <c r="G3" s="81"/>
      <c r="H3" s="81"/>
      <c r="I3" s="81"/>
      <c r="J3" s="4">
        <v>1</v>
      </c>
      <c r="K3" s="4">
        <v>2</v>
      </c>
      <c r="L3" s="5">
        <v>3</v>
      </c>
      <c r="M3" s="4">
        <v>4</v>
      </c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3.45" customHeight="1">
      <c r="A4" s="6" t="s">
        <v>1</v>
      </c>
      <c r="B4" s="7" t="s">
        <v>2</v>
      </c>
      <c r="C4" s="7" t="s">
        <v>3</v>
      </c>
      <c r="D4" s="8" t="s">
        <v>4</v>
      </c>
      <c r="E4" s="9" t="s">
        <v>5</v>
      </c>
      <c r="F4" s="39" t="s">
        <v>23</v>
      </c>
      <c r="G4" s="39" t="s">
        <v>24</v>
      </c>
      <c r="H4" s="9" t="s">
        <v>6</v>
      </c>
      <c r="I4" s="9" t="s">
        <v>7</v>
      </c>
      <c r="J4" s="76" t="s">
        <v>120</v>
      </c>
      <c r="K4" s="77" t="s">
        <v>120</v>
      </c>
      <c r="L4" s="78" t="s">
        <v>120</v>
      </c>
      <c r="M4" s="76" t="s">
        <v>122</v>
      </c>
      <c r="N4" s="40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7.5" customHeight="1">
      <c r="A5" s="6">
        <v>1</v>
      </c>
      <c r="B5" s="10">
        <v>0</v>
      </c>
      <c r="C5" s="11">
        <v>0</v>
      </c>
      <c r="D5" s="6" t="s">
        <v>8</v>
      </c>
      <c r="E5" s="12">
        <v>0</v>
      </c>
      <c r="F5" s="69"/>
      <c r="G5" s="69"/>
      <c r="H5" s="41" t="s">
        <v>9</v>
      </c>
      <c r="I5" s="42" t="s">
        <v>124</v>
      </c>
      <c r="J5" s="13">
        <v>0.26041666666666669</v>
      </c>
      <c r="K5" s="13">
        <v>0.36527777777777781</v>
      </c>
      <c r="L5" s="14">
        <v>0.52916666666666667</v>
      </c>
      <c r="M5" s="13">
        <v>0.63888888888888895</v>
      </c>
      <c r="N5" s="4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7.5" customHeight="1">
      <c r="A6" s="15">
        <v>2</v>
      </c>
      <c r="B6" s="44">
        <f t="shared" ref="B6:B42" si="0">B5+C6</f>
        <v>0.7</v>
      </c>
      <c r="C6" s="44">
        <v>0.7</v>
      </c>
      <c r="D6" s="45" t="s">
        <v>8</v>
      </c>
      <c r="E6" s="46">
        <v>1.3888888888888889E-3</v>
      </c>
      <c r="F6" s="70"/>
      <c r="G6" s="70" t="s">
        <v>72</v>
      </c>
      <c r="H6" s="46" t="s">
        <v>40</v>
      </c>
      <c r="I6" s="47" t="s">
        <v>41</v>
      </c>
      <c r="J6" s="48">
        <f t="shared" ref="J6:J40" si="1">SUM(J5,E6)</f>
        <v>0.26180555555555557</v>
      </c>
      <c r="K6" s="48">
        <f t="shared" ref="K6:K42" si="2">SUM(K5,E6)</f>
        <v>0.3666666666666667</v>
      </c>
      <c r="L6" s="48">
        <f t="shared" ref="L6:L42" si="3">SUM(L5,E6)</f>
        <v>0.53055555555555556</v>
      </c>
      <c r="M6" s="48">
        <f t="shared" ref="M6:M40" si="4">SUM(M5,E6)</f>
        <v>0.64027777777777783</v>
      </c>
      <c r="N6" s="4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7.5" customHeight="1">
      <c r="A7" s="15">
        <v>3</v>
      </c>
      <c r="B7" s="44">
        <f t="shared" si="0"/>
        <v>1.4</v>
      </c>
      <c r="C7" s="44">
        <v>0.7</v>
      </c>
      <c r="D7" s="45" t="s">
        <v>8</v>
      </c>
      <c r="E7" s="46">
        <v>6.9444444444444447E-4</v>
      </c>
      <c r="F7" s="70"/>
      <c r="G7" s="70" t="s">
        <v>72</v>
      </c>
      <c r="H7" s="46" t="s">
        <v>40</v>
      </c>
      <c r="I7" s="47" t="s">
        <v>42</v>
      </c>
      <c r="J7" s="48">
        <f t="shared" si="1"/>
        <v>0.26250000000000001</v>
      </c>
      <c r="K7" s="48">
        <f t="shared" si="2"/>
        <v>0.36736111111111114</v>
      </c>
      <c r="L7" s="48">
        <f t="shared" si="3"/>
        <v>0.53125</v>
      </c>
      <c r="M7" s="48">
        <f t="shared" si="4"/>
        <v>0.64097222222222228</v>
      </c>
      <c r="N7" s="4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7.5" customHeight="1">
      <c r="A8" s="15">
        <v>4</v>
      </c>
      <c r="B8" s="44">
        <f t="shared" si="0"/>
        <v>2.5999999999999996</v>
      </c>
      <c r="C8" s="44">
        <v>1.2</v>
      </c>
      <c r="D8" s="45" t="s">
        <v>8</v>
      </c>
      <c r="E8" s="46">
        <v>1.3888888888888889E-3</v>
      </c>
      <c r="F8" s="70"/>
      <c r="G8" s="70" t="s">
        <v>72</v>
      </c>
      <c r="H8" s="46" t="s">
        <v>40</v>
      </c>
      <c r="I8" s="47" t="s">
        <v>43</v>
      </c>
      <c r="J8" s="48">
        <f t="shared" si="1"/>
        <v>0.2638888888888889</v>
      </c>
      <c r="K8" s="48">
        <f t="shared" si="2"/>
        <v>0.36875000000000002</v>
      </c>
      <c r="L8" s="48">
        <f t="shared" si="3"/>
        <v>0.53263888888888888</v>
      </c>
      <c r="M8" s="48">
        <f t="shared" si="4"/>
        <v>0.64236111111111116</v>
      </c>
      <c r="N8" s="4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7.5" customHeight="1">
      <c r="A9" s="15">
        <v>5</v>
      </c>
      <c r="B9" s="44">
        <f t="shared" si="0"/>
        <v>3.6999999999999997</v>
      </c>
      <c r="C9" s="44">
        <v>1.1000000000000001</v>
      </c>
      <c r="D9" s="45" t="s">
        <v>8</v>
      </c>
      <c r="E9" s="46">
        <v>1.3888888888888889E-3</v>
      </c>
      <c r="F9" s="70"/>
      <c r="G9" s="70" t="s">
        <v>72</v>
      </c>
      <c r="H9" s="46" t="s">
        <v>40</v>
      </c>
      <c r="I9" s="47" t="s">
        <v>44</v>
      </c>
      <c r="J9" s="48">
        <f t="shared" si="1"/>
        <v>0.26527777777777778</v>
      </c>
      <c r="K9" s="48">
        <f t="shared" si="2"/>
        <v>0.37013888888888891</v>
      </c>
      <c r="L9" s="48">
        <f t="shared" si="3"/>
        <v>0.53402777777777777</v>
      </c>
      <c r="M9" s="48">
        <f t="shared" si="4"/>
        <v>0.64375000000000004</v>
      </c>
      <c r="N9" s="4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7.5" customHeight="1">
      <c r="A10" s="15">
        <v>6</v>
      </c>
      <c r="B10" s="44">
        <f t="shared" si="0"/>
        <v>4.8999999999999995</v>
      </c>
      <c r="C10" s="44">
        <v>1.2</v>
      </c>
      <c r="D10" s="45" t="s">
        <v>8</v>
      </c>
      <c r="E10" s="46">
        <v>1.3888888888888889E-3</v>
      </c>
      <c r="F10" s="70"/>
      <c r="G10" s="70" t="s">
        <v>72</v>
      </c>
      <c r="H10" s="46" t="s">
        <v>40</v>
      </c>
      <c r="I10" s="47" t="s">
        <v>45</v>
      </c>
      <c r="J10" s="48">
        <f t="shared" si="1"/>
        <v>0.26666666666666666</v>
      </c>
      <c r="K10" s="48">
        <f t="shared" si="2"/>
        <v>0.37152777777777779</v>
      </c>
      <c r="L10" s="48">
        <f t="shared" si="3"/>
        <v>0.53541666666666665</v>
      </c>
      <c r="M10" s="48">
        <f t="shared" si="4"/>
        <v>0.64513888888888893</v>
      </c>
      <c r="N10" s="4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7.5" customHeight="1">
      <c r="A11" s="15">
        <v>7</v>
      </c>
      <c r="B11" s="44">
        <f t="shared" si="0"/>
        <v>7.5</v>
      </c>
      <c r="C11" s="44">
        <v>2.6</v>
      </c>
      <c r="D11" s="45" t="s">
        <v>8</v>
      </c>
      <c r="E11" s="46">
        <v>2.0833333333333333E-3</v>
      </c>
      <c r="F11" s="70"/>
      <c r="G11" s="70" t="s">
        <v>68</v>
      </c>
      <c r="H11" s="46" t="s">
        <v>9</v>
      </c>
      <c r="I11" s="47" t="s">
        <v>46</v>
      </c>
      <c r="J11" s="48">
        <f t="shared" si="1"/>
        <v>0.26874999999999999</v>
      </c>
      <c r="K11" s="48">
        <f t="shared" si="2"/>
        <v>0.37361111111111112</v>
      </c>
      <c r="L11" s="48">
        <f t="shared" si="3"/>
        <v>0.53749999999999998</v>
      </c>
      <c r="M11" s="48">
        <f t="shared" si="4"/>
        <v>0.64722222222222225</v>
      </c>
      <c r="N11" s="4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7.5" customHeight="1">
      <c r="A12" s="15">
        <v>8</v>
      </c>
      <c r="B12" s="44">
        <f t="shared" si="0"/>
        <v>9.1999999999999993</v>
      </c>
      <c r="C12" s="44">
        <v>1.7</v>
      </c>
      <c r="D12" s="45" t="s">
        <v>8</v>
      </c>
      <c r="E12" s="46">
        <v>2.0833333333333333E-3</v>
      </c>
      <c r="F12" s="70"/>
      <c r="G12" s="70" t="s">
        <v>68</v>
      </c>
      <c r="H12" s="46" t="s">
        <v>9</v>
      </c>
      <c r="I12" s="47" t="s">
        <v>47</v>
      </c>
      <c r="J12" s="48">
        <f t="shared" si="1"/>
        <v>0.27083333333333331</v>
      </c>
      <c r="K12" s="48">
        <f t="shared" si="2"/>
        <v>0.37569444444444444</v>
      </c>
      <c r="L12" s="48">
        <f t="shared" si="3"/>
        <v>0.5395833333333333</v>
      </c>
      <c r="M12" s="48">
        <f t="shared" si="4"/>
        <v>0.64930555555555558</v>
      </c>
      <c r="N12" s="4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7.5" customHeight="1">
      <c r="A13" s="15">
        <v>9</v>
      </c>
      <c r="B13" s="44">
        <f t="shared" si="0"/>
        <v>9.6</v>
      </c>
      <c r="C13" s="44">
        <v>0.4</v>
      </c>
      <c r="D13" s="45" t="s">
        <v>8</v>
      </c>
      <c r="E13" s="46">
        <v>6.9444444444444447E-4</v>
      </c>
      <c r="F13" s="70" t="s">
        <v>34</v>
      </c>
      <c r="G13" s="70" t="s">
        <v>68</v>
      </c>
      <c r="H13" s="46" t="s">
        <v>9</v>
      </c>
      <c r="I13" s="47" t="s">
        <v>80</v>
      </c>
      <c r="J13" s="48">
        <f t="shared" si="1"/>
        <v>0.27152777777777776</v>
      </c>
      <c r="K13" s="48">
        <f t="shared" si="2"/>
        <v>0.37638888888888888</v>
      </c>
      <c r="L13" s="48">
        <f t="shared" si="3"/>
        <v>0.54027777777777775</v>
      </c>
      <c r="M13" s="48">
        <f t="shared" si="4"/>
        <v>0.65</v>
      </c>
      <c r="N13" s="4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7.5" customHeight="1">
      <c r="A14" s="15">
        <v>10</v>
      </c>
      <c r="B14" s="44">
        <f t="shared" si="0"/>
        <v>10.4</v>
      </c>
      <c r="C14" s="44">
        <v>0.8</v>
      </c>
      <c r="D14" s="45" t="s">
        <v>8</v>
      </c>
      <c r="E14" s="46">
        <v>1.3888888888888889E-3</v>
      </c>
      <c r="F14" s="70" t="s">
        <v>37</v>
      </c>
      <c r="G14" s="70" t="s">
        <v>68</v>
      </c>
      <c r="H14" s="46" t="s">
        <v>9</v>
      </c>
      <c r="I14" s="47" t="s">
        <v>81</v>
      </c>
      <c r="J14" s="48">
        <f t="shared" si="1"/>
        <v>0.27291666666666664</v>
      </c>
      <c r="K14" s="48">
        <f t="shared" si="2"/>
        <v>0.37777777777777777</v>
      </c>
      <c r="L14" s="48">
        <f t="shared" si="3"/>
        <v>0.54166666666666663</v>
      </c>
      <c r="M14" s="48">
        <f t="shared" si="4"/>
        <v>0.65138888888888891</v>
      </c>
      <c r="N14" s="4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7.5" customHeight="1">
      <c r="A15" s="15">
        <v>11</v>
      </c>
      <c r="B15" s="44">
        <f t="shared" si="0"/>
        <v>11</v>
      </c>
      <c r="C15" s="44">
        <v>0.6</v>
      </c>
      <c r="D15" s="45" t="s">
        <v>8</v>
      </c>
      <c r="E15" s="46">
        <v>6.9444444444444447E-4</v>
      </c>
      <c r="F15" s="70" t="s">
        <v>38</v>
      </c>
      <c r="G15" s="70" t="s">
        <v>68</v>
      </c>
      <c r="H15" s="46" t="s">
        <v>9</v>
      </c>
      <c r="I15" s="47" t="s">
        <v>82</v>
      </c>
      <c r="J15" s="48">
        <f t="shared" si="1"/>
        <v>0.27361111111111108</v>
      </c>
      <c r="K15" s="48">
        <f t="shared" si="2"/>
        <v>0.37847222222222221</v>
      </c>
      <c r="L15" s="48">
        <f t="shared" si="3"/>
        <v>0.54236111111111107</v>
      </c>
      <c r="M15" s="48">
        <f t="shared" si="4"/>
        <v>0.65208333333333335</v>
      </c>
      <c r="N15" s="4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7.5" customHeight="1">
      <c r="A16" s="15">
        <v>12</v>
      </c>
      <c r="B16" s="44">
        <f t="shared" si="0"/>
        <v>11.5</v>
      </c>
      <c r="C16" s="44">
        <v>0.5</v>
      </c>
      <c r="D16" s="45" t="s">
        <v>8</v>
      </c>
      <c r="E16" s="46">
        <v>6.9444444444444447E-4</v>
      </c>
      <c r="F16" s="70" t="s">
        <v>56</v>
      </c>
      <c r="G16" s="70" t="s">
        <v>68</v>
      </c>
      <c r="H16" s="46" t="s">
        <v>9</v>
      </c>
      <c r="I16" s="47" t="s">
        <v>83</v>
      </c>
      <c r="J16" s="48">
        <f t="shared" si="1"/>
        <v>0.27430555555555552</v>
      </c>
      <c r="K16" s="48">
        <f t="shared" si="2"/>
        <v>0.37916666666666665</v>
      </c>
      <c r="L16" s="48">
        <f t="shared" si="3"/>
        <v>0.54305555555555551</v>
      </c>
      <c r="M16" s="48">
        <f t="shared" si="4"/>
        <v>0.65277777777777779</v>
      </c>
      <c r="N16" s="4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7.5" customHeight="1">
      <c r="A17" s="15">
        <v>13</v>
      </c>
      <c r="B17" s="44">
        <f t="shared" si="0"/>
        <v>12.5</v>
      </c>
      <c r="C17" s="16">
        <v>1</v>
      </c>
      <c r="D17" s="15" t="s">
        <v>8</v>
      </c>
      <c r="E17" s="12">
        <v>1.3888888888888889E-3</v>
      </c>
      <c r="F17" s="69" t="s">
        <v>57</v>
      </c>
      <c r="G17" s="69" t="s">
        <v>68</v>
      </c>
      <c r="H17" s="12" t="s">
        <v>9</v>
      </c>
      <c r="I17" s="42" t="s">
        <v>84</v>
      </c>
      <c r="J17" s="48">
        <f t="shared" si="1"/>
        <v>0.27569444444444441</v>
      </c>
      <c r="K17" s="48">
        <f t="shared" si="2"/>
        <v>0.38055555555555554</v>
      </c>
      <c r="L17" s="48">
        <f t="shared" si="3"/>
        <v>0.5444444444444444</v>
      </c>
      <c r="M17" s="48">
        <f t="shared" si="4"/>
        <v>0.65416666666666667</v>
      </c>
      <c r="N17" s="4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7.5" customHeight="1">
      <c r="A18" s="15">
        <v>14</v>
      </c>
      <c r="B18" s="44">
        <f t="shared" si="0"/>
        <v>13.9</v>
      </c>
      <c r="C18" s="16">
        <v>1.4</v>
      </c>
      <c r="D18" s="15" t="s">
        <v>8</v>
      </c>
      <c r="E18" s="12">
        <v>1.3888888888888889E-3</v>
      </c>
      <c r="F18" s="69" t="s">
        <v>58</v>
      </c>
      <c r="G18" s="69" t="s">
        <v>68</v>
      </c>
      <c r="H18" s="12" t="s">
        <v>9</v>
      </c>
      <c r="I18" s="42" t="s">
        <v>85</v>
      </c>
      <c r="J18" s="48">
        <f t="shared" si="1"/>
        <v>0.27708333333333329</v>
      </c>
      <c r="K18" s="48">
        <f t="shared" si="2"/>
        <v>0.38194444444444442</v>
      </c>
      <c r="L18" s="48">
        <f t="shared" si="3"/>
        <v>0.54583333333333328</v>
      </c>
      <c r="M18" s="48">
        <f t="shared" si="4"/>
        <v>0.65555555555555556</v>
      </c>
      <c r="N18" s="4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7.5" customHeight="1">
      <c r="A19" s="15">
        <v>15</v>
      </c>
      <c r="B19" s="44">
        <f t="shared" si="0"/>
        <v>15.6</v>
      </c>
      <c r="C19" s="16">
        <v>1.7</v>
      </c>
      <c r="D19" s="15" t="s">
        <v>8</v>
      </c>
      <c r="E19" s="12">
        <v>2.0833333333333333E-3</v>
      </c>
      <c r="F19" s="69" t="s">
        <v>31</v>
      </c>
      <c r="G19" s="69" t="s">
        <v>68</v>
      </c>
      <c r="H19" s="12" t="s">
        <v>9</v>
      </c>
      <c r="I19" s="42" t="s">
        <v>86</v>
      </c>
      <c r="J19" s="48">
        <f t="shared" si="1"/>
        <v>0.27916666666666662</v>
      </c>
      <c r="K19" s="48">
        <f t="shared" si="2"/>
        <v>0.38402777777777775</v>
      </c>
      <c r="L19" s="48">
        <f t="shared" si="3"/>
        <v>0.54791666666666661</v>
      </c>
      <c r="M19" s="48">
        <f t="shared" si="4"/>
        <v>0.65763888888888888</v>
      </c>
      <c r="N19" s="4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7.5" customHeight="1">
      <c r="A20" s="15">
        <v>16</v>
      </c>
      <c r="B20" s="44">
        <f t="shared" si="0"/>
        <v>17</v>
      </c>
      <c r="C20" s="16">
        <v>1.4</v>
      </c>
      <c r="D20" s="15" t="s">
        <v>8</v>
      </c>
      <c r="E20" s="12">
        <v>1.3888888888888889E-3</v>
      </c>
      <c r="F20" s="69" t="s">
        <v>27</v>
      </c>
      <c r="G20" s="69" t="s">
        <v>68</v>
      </c>
      <c r="H20" s="12" t="s">
        <v>9</v>
      </c>
      <c r="I20" s="42" t="s">
        <v>87</v>
      </c>
      <c r="J20" s="48">
        <f t="shared" si="1"/>
        <v>0.2805555555555555</v>
      </c>
      <c r="K20" s="48">
        <f t="shared" si="2"/>
        <v>0.38541666666666663</v>
      </c>
      <c r="L20" s="48">
        <f t="shared" si="3"/>
        <v>0.54930555555555549</v>
      </c>
      <c r="M20" s="48">
        <f t="shared" si="4"/>
        <v>0.65902777777777777</v>
      </c>
      <c r="N20" s="4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7.5" customHeight="1">
      <c r="A21" s="15">
        <v>17</v>
      </c>
      <c r="B21" s="44">
        <f t="shared" si="0"/>
        <v>18</v>
      </c>
      <c r="C21" s="16">
        <v>1</v>
      </c>
      <c r="D21" s="15" t="s">
        <v>8</v>
      </c>
      <c r="E21" s="12">
        <v>1.3888888888888889E-3</v>
      </c>
      <c r="F21" s="69" t="s">
        <v>28</v>
      </c>
      <c r="G21" s="69" t="s">
        <v>68</v>
      </c>
      <c r="H21" s="12" t="s">
        <v>9</v>
      </c>
      <c r="I21" s="42" t="s">
        <v>88</v>
      </c>
      <c r="J21" s="48">
        <f t="shared" si="1"/>
        <v>0.28194444444444439</v>
      </c>
      <c r="K21" s="48">
        <f t="shared" si="2"/>
        <v>0.38680555555555551</v>
      </c>
      <c r="L21" s="48">
        <f t="shared" si="3"/>
        <v>0.55069444444444438</v>
      </c>
      <c r="M21" s="48">
        <f t="shared" si="4"/>
        <v>0.66041666666666665</v>
      </c>
      <c r="N21" s="4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7.5" customHeight="1">
      <c r="A22" s="15">
        <v>18</v>
      </c>
      <c r="B22" s="44">
        <f t="shared" si="0"/>
        <v>18.399999999999999</v>
      </c>
      <c r="C22" s="16">
        <v>0.4</v>
      </c>
      <c r="D22" s="15" t="s">
        <v>8</v>
      </c>
      <c r="E22" s="12">
        <v>6.9444444444444447E-4</v>
      </c>
      <c r="F22" s="69"/>
      <c r="G22" s="69"/>
      <c r="H22" s="12" t="s">
        <v>12</v>
      </c>
      <c r="I22" s="42" t="s">
        <v>48</v>
      </c>
      <c r="J22" s="48">
        <f t="shared" si="1"/>
        <v>0.28263888888888883</v>
      </c>
      <c r="K22" s="48">
        <f t="shared" si="2"/>
        <v>0.38749999999999996</v>
      </c>
      <c r="L22" s="48">
        <f t="shared" si="3"/>
        <v>0.55138888888888882</v>
      </c>
      <c r="M22" s="48">
        <f t="shared" si="4"/>
        <v>0.66111111111111109</v>
      </c>
      <c r="N22" s="4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7.5" customHeight="1">
      <c r="A23" s="15">
        <v>19</v>
      </c>
      <c r="B23" s="44">
        <f t="shared" si="0"/>
        <v>21.4</v>
      </c>
      <c r="C23" s="16">
        <v>3</v>
      </c>
      <c r="D23" s="16">
        <v>45</v>
      </c>
      <c r="E23" s="12">
        <v>2.7777777777777779E-3</v>
      </c>
      <c r="F23" s="69" t="s">
        <v>29</v>
      </c>
      <c r="G23" s="69" t="s">
        <v>68</v>
      </c>
      <c r="H23" s="12" t="s">
        <v>9</v>
      </c>
      <c r="I23" s="42" t="s">
        <v>89</v>
      </c>
      <c r="J23" s="48">
        <f t="shared" si="1"/>
        <v>0.2854166666666666</v>
      </c>
      <c r="K23" s="48">
        <f t="shared" si="2"/>
        <v>0.39027777777777772</v>
      </c>
      <c r="L23" s="48">
        <f t="shared" si="3"/>
        <v>0.55416666666666659</v>
      </c>
      <c r="M23" s="48">
        <f t="shared" si="4"/>
        <v>0.66388888888888886</v>
      </c>
      <c r="N23" s="4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7.5" customHeight="1">
      <c r="A24" s="15">
        <v>20</v>
      </c>
      <c r="B24" s="44">
        <f t="shared" si="0"/>
        <v>22.9</v>
      </c>
      <c r="C24" s="16">
        <v>1.5</v>
      </c>
      <c r="D24" s="15" t="s">
        <v>8</v>
      </c>
      <c r="E24" s="12">
        <v>1.3888888888888889E-3</v>
      </c>
      <c r="F24" s="69" t="s">
        <v>59</v>
      </c>
      <c r="G24" s="69" t="s">
        <v>68</v>
      </c>
      <c r="H24" s="12" t="s">
        <v>9</v>
      </c>
      <c r="I24" s="42" t="s">
        <v>90</v>
      </c>
      <c r="J24" s="48">
        <f t="shared" si="1"/>
        <v>0.28680555555555548</v>
      </c>
      <c r="K24" s="48">
        <f t="shared" si="2"/>
        <v>0.39166666666666661</v>
      </c>
      <c r="L24" s="48">
        <f t="shared" si="3"/>
        <v>0.55555555555555547</v>
      </c>
      <c r="M24" s="48">
        <f t="shared" si="4"/>
        <v>0.66527777777777775</v>
      </c>
      <c r="N24" s="4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7.5" customHeight="1">
      <c r="A25" s="15">
        <v>21</v>
      </c>
      <c r="B25" s="44">
        <f t="shared" si="0"/>
        <v>25.2</v>
      </c>
      <c r="C25" s="16">
        <v>2.2999999999999998</v>
      </c>
      <c r="D25" s="15" t="s">
        <v>8</v>
      </c>
      <c r="E25" s="12">
        <v>2.0833333333333333E-3</v>
      </c>
      <c r="F25" s="69" t="s">
        <v>60</v>
      </c>
      <c r="G25" s="69" t="s">
        <v>68</v>
      </c>
      <c r="H25" s="12" t="s">
        <v>9</v>
      </c>
      <c r="I25" s="42" t="s">
        <v>91</v>
      </c>
      <c r="J25" s="48">
        <f t="shared" si="1"/>
        <v>0.28888888888888881</v>
      </c>
      <c r="K25" s="48">
        <f t="shared" si="2"/>
        <v>0.39374999999999993</v>
      </c>
      <c r="L25" s="48">
        <f t="shared" si="3"/>
        <v>0.5576388888888888</v>
      </c>
      <c r="M25" s="48">
        <f t="shared" si="4"/>
        <v>0.66736111111111107</v>
      </c>
      <c r="N25" s="4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7.5" customHeight="1">
      <c r="A26" s="15">
        <v>22</v>
      </c>
      <c r="B26" s="44">
        <f t="shared" si="0"/>
        <v>26.7</v>
      </c>
      <c r="C26" s="16">
        <v>1.5</v>
      </c>
      <c r="D26" s="15" t="s">
        <v>8</v>
      </c>
      <c r="E26" s="12">
        <v>1.3888888888888889E-3</v>
      </c>
      <c r="F26" s="69" t="s">
        <v>61</v>
      </c>
      <c r="G26" s="69"/>
      <c r="H26" s="12" t="s">
        <v>11</v>
      </c>
      <c r="I26" s="42" t="s">
        <v>92</v>
      </c>
      <c r="J26" s="48">
        <f t="shared" si="1"/>
        <v>0.29027777777777769</v>
      </c>
      <c r="K26" s="48">
        <f t="shared" si="2"/>
        <v>0.39513888888888882</v>
      </c>
      <c r="L26" s="48">
        <f t="shared" si="3"/>
        <v>0.55902777777777768</v>
      </c>
      <c r="M26" s="48">
        <f t="shared" si="4"/>
        <v>0.66874999999999996</v>
      </c>
      <c r="N26" s="4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7.5" customHeight="1">
      <c r="A27" s="15">
        <v>23</v>
      </c>
      <c r="B27" s="44">
        <f t="shared" si="0"/>
        <v>29.2</v>
      </c>
      <c r="C27" s="16">
        <v>2.5</v>
      </c>
      <c r="D27" s="15" t="s">
        <v>8</v>
      </c>
      <c r="E27" s="12">
        <v>2.0833333333333333E-3</v>
      </c>
      <c r="F27" s="69" t="s">
        <v>35</v>
      </c>
      <c r="G27" s="69"/>
      <c r="H27" s="12" t="s">
        <v>11</v>
      </c>
      <c r="I27" s="42" t="s">
        <v>93</v>
      </c>
      <c r="J27" s="48">
        <f t="shared" si="1"/>
        <v>0.29236111111111102</v>
      </c>
      <c r="K27" s="48">
        <f t="shared" si="2"/>
        <v>0.39722222222222214</v>
      </c>
      <c r="L27" s="48">
        <f t="shared" si="3"/>
        <v>0.56111111111111101</v>
      </c>
      <c r="M27" s="48">
        <f t="shared" si="4"/>
        <v>0.67083333333333328</v>
      </c>
      <c r="N27" s="4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7.5" customHeight="1">
      <c r="A28" s="15">
        <v>24</v>
      </c>
      <c r="B28" s="44">
        <f t="shared" si="0"/>
        <v>31.7</v>
      </c>
      <c r="C28" s="16">
        <v>2.5</v>
      </c>
      <c r="D28" s="15" t="s">
        <v>8</v>
      </c>
      <c r="E28" s="12">
        <v>2.0833333333333333E-3</v>
      </c>
      <c r="F28" s="69" t="s">
        <v>33</v>
      </c>
      <c r="G28" s="69"/>
      <c r="H28" s="12" t="s">
        <v>11</v>
      </c>
      <c r="I28" s="42" t="s">
        <v>94</v>
      </c>
      <c r="J28" s="48">
        <f t="shared" si="1"/>
        <v>0.29444444444444434</v>
      </c>
      <c r="K28" s="48">
        <f t="shared" si="2"/>
        <v>0.39930555555555547</v>
      </c>
      <c r="L28" s="48">
        <f t="shared" si="3"/>
        <v>0.56319444444444433</v>
      </c>
      <c r="M28" s="48">
        <f t="shared" si="4"/>
        <v>0.67291666666666661</v>
      </c>
      <c r="N28" s="4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7.5" customHeight="1">
      <c r="A29" s="15">
        <v>25</v>
      </c>
      <c r="B29" s="44">
        <f t="shared" si="0"/>
        <v>32.4</v>
      </c>
      <c r="C29" s="16">
        <v>0.7</v>
      </c>
      <c r="D29" s="15" t="s">
        <v>8</v>
      </c>
      <c r="E29" s="12">
        <v>6.9444444444444447E-4</v>
      </c>
      <c r="F29" s="69" t="s">
        <v>30</v>
      </c>
      <c r="G29" s="69"/>
      <c r="H29" s="12" t="s">
        <v>11</v>
      </c>
      <c r="I29" s="42" t="s">
        <v>95</v>
      </c>
      <c r="J29" s="48">
        <f t="shared" si="1"/>
        <v>0.29513888888888878</v>
      </c>
      <c r="K29" s="48">
        <f t="shared" si="2"/>
        <v>0.39999999999999991</v>
      </c>
      <c r="L29" s="48">
        <f t="shared" si="3"/>
        <v>0.56388888888888877</v>
      </c>
      <c r="M29" s="48">
        <f t="shared" si="4"/>
        <v>0.67361111111111105</v>
      </c>
      <c r="N29" s="4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7.5" customHeight="1">
      <c r="A30" s="15">
        <v>26</v>
      </c>
      <c r="B30" s="44">
        <f t="shared" si="0"/>
        <v>35.4</v>
      </c>
      <c r="C30" s="16">
        <v>3</v>
      </c>
      <c r="D30" s="15" t="s">
        <v>8</v>
      </c>
      <c r="E30" s="12">
        <v>2.0833333333333333E-3</v>
      </c>
      <c r="F30" s="69" t="s">
        <v>62</v>
      </c>
      <c r="G30" s="69"/>
      <c r="H30" s="12" t="s">
        <v>11</v>
      </c>
      <c r="I30" s="42" t="s">
        <v>96</v>
      </c>
      <c r="J30" s="48">
        <f t="shared" si="1"/>
        <v>0.29722222222222211</v>
      </c>
      <c r="K30" s="48">
        <f t="shared" si="2"/>
        <v>0.40208333333333324</v>
      </c>
      <c r="L30" s="48">
        <f t="shared" si="3"/>
        <v>0.5659722222222221</v>
      </c>
      <c r="M30" s="48">
        <f t="shared" si="4"/>
        <v>0.67569444444444438</v>
      </c>
      <c r="N30" s="4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7.5" customHeight="1">
      <c r="A31" s="15">
        <v>27</v>
      </c>
      <c r="B31" s="44">
        <f t="shared" si="0"/>
        <v>36.6</v>
      </c>
      <c r="C31" s="16">
        <v>1.2</v>
      </c>
      <c r="D31" s="15" t="s">
        <v>8</v>
      </c>
      <c r="E31" s="12">
        <v>1.3888888888888889E-3</v>
      </c>
      <c r="F31" s="69" t="s">
        <v>63</v>
      </c>
      <c r="G31" s="69"/>
      <c r="H31" s="12" t="s">
        <v>11</v>
      </c>
      <c r="I31" s="49" t="s">
        <v>97</v>
      </c>
      <c r="J31" s="48">
        <f t="shared" si="1"/>
        <v>0.29861111111111099</v>
      </c>
      <c r="K31" s="48">
        <f t="shared" si="2"/>
        <v>0.40347222222222212</v>
      </c>
      <c r="L31" s="48">
        <f t="shared" si="3"/>
        <v>0.56736111111111098</v>
      </c>
      <c r="M31" s="48">
        <f t="shared" si="4"/>
        <v>0.67708333333333326</v>
      </c>
      <c r="N31" s="4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7.5" customHeight="1">
      <c r="A32" s="15">
        <v>28</v>
      </c>
      <c r="B32" s="44">
        <f t="shared" si="0"/>
        <v>37.9</v>
      </c>
      <c r="C32" s="16">
        <v>1.3</v>
      </c>
      <c r="D32" s="15" t="s">
        <v>8</v>
      </c>
      <c r="E32" s="12">
        <v>1.3888888888888889E-3</v>
      </c>
      <c r="F32" s="69" t="s">
        <v>64</v>
      </c>
      <c r="G32" s="69"/>
      <c r="H32" s="12" t="s">
        <v>11</v>
      </c>
      <c r="I32" s="42" t="s">
        <v>98</v>
      </c>
      <c r="J32" s="48">
        <f t="shared" si="1"/>
        <v>0.29999999999999988</v>
      </c>
      <c r="K32" s="48">
        <f t="shared" si="2"/>
        <v>0.40486111111111101</v>
      </c>
      <c r="L32" s="48">
        <f t="shared" si="3"/>
        <v>0.56874999999999987</v>
      </c>
      <c r="M32" s="48">
        <f t="shared" si="4"/>
        <v>0.67847222222222214</v>
      </c>
      <c r="N32" s="4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7.5" customHeight="1">
      <c r="A33" s="15">
        <v>29</v>
      </c>
      <c r="B33" s="44">
        <f t="shared" si="0"/>
        <v>39</v>
      </c>
      <c r="C33" s="16">
        <v>1.1000000000000001</v>
      </c>
      <c r="D33" s="15" t="s">
        <v>8</v>
      </c>
      <c r="E33" s="12">
        <v>1.3888888888888889E-3</v>
      </c>
      <c r="F33" s="69" t="s">
        <v>65</v>
      </c>
      <c r="G33" s="69"/>
      <c r="H33" s="12" t="s">
        <v>11</v>
      </c>
      <c r="I33" s="42" t="s">
        <v>99</v>
      </c>
      <c r="J33" s="48">
        <f t="shared" si="1"/>
        <v>0.30138888888888876</v>
      </c>
      <c r="K33" s="48">
        <f t="shared" si="2"/>
        <v>0.40624999999999989</v>
      </c>
      <c r="L33" s="48">
        <f t="shared" si="3"/>
        <v>0.57013888888888875</v>
      </c>
      <c r="M33" s="48">
        <f t="shared" si="4"/>
        <v>0.67986111111111103</v>
      </c>
      <c r="N33" s="4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7.5" customHeight="1">
      <c r="A34" s="15">
        <v>30</v>
      </c>
      <c r="B34" s="44">
        <f t="shared" si="0"/>
        <v>40.6</v>
      </c>
      <c r="C34" s="16">
        <v>1.6</v>
      </c>
      <c r="D34" s="15" t="s">
        <v>8</v>
      </c>
      <c r="E34" s="12">
        <v>1.3888888888888889E-3</v>
      </c>
      <c r="F34" s="69" t="s">
        <v>66</v>
      </c>
      <c r="G34" s="69"/>
      <c r="H34" s="12" t="s">
        <v>11</v>
      </c>
      <c r="I34" s="42" t="s">
        <v>100</v>
      </c>
      <c r="J34" s="48">
        <f t="shared" si="1"/>
        <v>0.30277777777777765</v>
      </c>
      <c r="K34" s="48">
        <f t="shared" si="2"/>
        <v>0.40763888888888877</v>
      </c>
      <c r="L34" s="48">
        <f t="shared" si="3"/>
        <v>0.57152777777777763</v>
      </c>
      <c r="M34" s="48">
        <f t="shared" si="4"/>
        <v>0.68124999999999991</v>
      </c>
      <c r="N34" s="4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7.5" customHeight="1">
      <c r="A35" s="15">
        <v>31</v>
      </c>
      <c r="B35" s="44">
        <f t="shared" si="0"/>
        <v>42.1</v>
      </c>
      <c r="C35" s="16">
        <v>1.5</v>
      </c>
      <c r="D35" s="15" t="s">
        <v>8</v>
      </c>
      <c r="E35" s="12">
        <v>1.3888888888888889E-3</v>
      </c>
      <c r="F35" s="69" t="s">
        <v>67</v>
      </c>
      <c r="G35" s="69"/>
      <c r="H35" s="12" t="s">
        <v>11</v>
      </c>
      <c r="I35" s="42" t="s">
        <v>101</v>
      </c>
      <c r="J35" s="48">
        <f t="shared" si="1"/>
        <v>0.30416666666666653</v>
      </c>
      <c r="K35" s="48">
        <f t="shared" si="2"/>
        <v>0.40902777777777766</v>
      </c>
      <c r="L35" s="48">
        <f t="shared" si="3"/>
        <v>0.57291666666666652</v>
      </c>
      <c r="M35" s="48">
        <f t="shared" si="4"/>
        <v>0.6826388888888888</v>
      </c>
      <c r="N35" s="4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7.5" customHeight="1">
      <c r="A36" s="15">
        <v>32</v>
      </c>
      <c r="B36" s="44">
        <f t="shared" si="0"/>
        <v>42.6</v>
      </c>
      <c r="C36" s="16">
        <v>0.5</v>
      </c>
      <c r="D36" s="15" t="s">
        <v>8</v>
      </c>
      <c r="E36" s="12">
        <v>6.9444444444444447E-4</v>
      </c>
      <c r="F36" s="69" t="s">
        <v>64</v>
      </c>
      <c r="G36" s="69"/>
      <c r="H36" s="12" t="s">
        <v>10</v>
      </c>
      <c r="I36" s="42" t="s">
        <v>102</v>
      </c>
      <c r="J36" s="48">
        <f t="shared" si="1"/>
        <v>0.30486111111111097</v>
      </c>
      <c r="K36" s="48">
        <f t="shared" si="2"/>
        <v>0.4097222222222221</v>
      </c>
      <c r="L36" s="48">
        <f t="shared" si="3"/>
        <v>0.57361111111111096</v>
      </c>
      <c r="M36" s="48">
        <f t="shared" si="4"/>
        <v>0.68333333333333324</v>
      </c>
      <c r="N36" s="4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7.5" customHeight="1">
      <c r="A37" s="15">
        <v>33</v>
      </c>
      <c r="B37" s="44">
        <f t="shared" si="0"/>
        <v>43.4</v>
      </c>
      <c r="C37" s="16">
        <v>0.8</v>
      </c>
      <c r="D37" s="15" t="s">
        <v>8</v>
      </c>
      <c r="E37" s="12">
        <v>1.3888888888888889E-3</v>
      </c>
      <c r="F37" s="69" t="s">
        <v>67</v>
      </c>
      <c r="G37" s="69" t="s">
        <v>69</v>
      </c>
      <c r="H37" s="12" t="s">
        <v>9</v>
      </c>
      <c r="I37" s="42" t="s">
        <v>103</v>
      </c>
      <c r="J37" s="48">
        <f t="shared" si="1"/>
        <v>0.30624999999999986</v>
      </c>
      <c r="K37" s="48">
        <f t="shared" si="2"/>
        <v>0.41111111111111098</v>
      </c>
      <c r="L37" s="48">
        <f t="shared" si="3"/>
        <v>0.57499999999999984</v>
      </c>
      <c r="M37" s="48">
        <f t="shared" si="4"/>
        <v>0.68472222222222212</v>
      </c>
      <c r="N37" s="4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7.5" customHeight="1">
      <c r="A38" s="15">
        <v>34</v>
      </c>
      <c r="B38" s="44">
        <f t="shared" si="0"/>
        <v>45.1</v>
      </c>
      <c r="C38" s="16">
        <v>1.7</v>
      </c>
      <c r="D38" s="15" t="s">
        <v>8</v>
      </c>
      <c r="E38" s="12">
        <v>2.0833333333333333E-3</v>
      </c>
      <c r="F38" s="69" t="s">
        <v>25</v>
      </c>
      <c r="G38" s="69"/>
      <c r="H38" s="12" t="s">
        <v>11</v>
      </c>
      <c r="I38" s="42" t="s">
        <v>104</v>
      </c>
      <c r="J38" s="48">
        <f t="shared" si="1"/>
        <v>0.30833333333333318</v>
      </c>
      <c r="K38" s="48">
        <f t="shared" si="2"/>
        <v>0.41319444444444431</v>
      </c>
      <c r="L38" s="48">
        <f t="shared" si="3"/>
        <v>0.57708333333333317</v>
      </c>
      <c r="M38" s="48">
        <f t="shared" si="4"/>
        <v>0.68680555555555545</v>
      </c>
      <c r="N38" s="4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7.5" customHeight="1">
      <c r="A39" s="15">
        <v>35</v>
      </c>
      <c r="B39" s="44">
        <f t="shared" si="0"/>
        <v>46</v>
      </c>
      <c r="C39" s="16">
        <v>0.9</v>
      </c>
      <c r="D39" s="15" t="s">
        <v>8</v>
      </c>
      <c r="E39" s="12">
        <v>1.3888888888888889E-3</v>
      </c>
      <c r="F39" s="69" t="s">
        <v>31</v>
      </c>
      <c r="G39" s="69" t="s">
        <v>70</v>
      </c>
      <c r="H39" s="12" t="s">
        <v>9</v>
      </c>
      <c r="I39" s="42" t="s">
        <v>105</v>
      </c>
      <c r="J39" s="48">
        <f t="shared" si="1"/>
        <v>0.30972222222222207</v>
      </c>
      <c r="K39" s="48">
        <f t="shared" si="2"/>
        <v>0.41458333333333319</v>
      </c>
      <c r="L39" s="48">
        <f t="shared" si="3"/>
        <v>0.57847222222222205</v>
      </c>
      <c r="M39" s="48">
        <f t="shared" si="4"/>
        <v>0.68819444444444433</v>
      </c>
      <c r="N39" s="4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7.5" customHeight="1">
      <c r="A40" s="15">
        <v>36</v>
      </c>
      <c r="B40" s="44">
        <f t="shared" si="0"/>
        <v>46.2</v>
      </c>
      <c r="C40" s="16">
        <v>0.2</v>
      </c>
      <c r="D40" s="15" t="s">
        <v>8</v>
      </c>
      <c r="E40" s="12">
        <v>6.9444444444444447E-4</v>
      </c>
      <c r="F40" s="69" t="s">
        <v>31</v>
      </c>
      <c r="G40" s="69"/>
      <c r="H40" s="12" t="s">
        <v>11</v>
      </c>
      <c r="I40" s="42" t="s">
        <v>106</v>
      </c>
      <c r="J40" s="48">
        <f t="shared" si="1"/>
        <v>0.31041666666666651</v>
      </c>
      <c r="K40" s="48">
        <f t="shared" si="2"/>
        <v>0.41527777777777763</v>
      </c>
      <c r="L40" s="48">
        <f t="shared" si="3"/>
        <v>0.5791666666666665</v>
      </c>
      <c r="M40" s="48">
        <f t="shared" si="4"/>
        <v>0.68888888888888877</v>
      </c>
      <c r="N40" s="4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7.5" customHeight="1">
      <c r="A41" s="15">
        <v>37</v>
      </c>
      <c r="B41" s="44">
        <f t="shared" si="0"/>
        <v>46.900000000000006</v>
      </c>
      <c r="C41" s="16">
        <v>0.7</v>
      </c>
      <c r="D41" s="15" t="s">
        <v>8</v>
      </c>
      <c r="E41" s="12">
        <v>1.3888888888888889E-3</v>
      </c>
      <c r="F41" s="69" t="s">
        <v>31</v>
      </c>
      <c r="G41" s="69"/>
      <c r="H41" s="12" t="s">
        <v>11</v>
      </c>
      <c r="I41" s="42" t="s">
        <v>108</v>
      </c>
      <c r="J41" s="17" t="s">
        <v>8</v>
      </c>
      <c r="K41" s="17">
        <f t="shared" si="2"/>
        <v>0.41666666666666652</v>
      </c>
      <c r="L41" s="17">
        <f t="shared" si="3"/>
        <v>0.58055555555555538</v>
      </c>
      <c r="M41" s="17" t="s">
        <v>8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7.5" customHeight="1">
      <c r="A42" s="18">
        <v>38</v>
      </c>
      <c r="B42" s="50">
        <f t="shared" si="0"/>
        <v>48.000000000000007</v>
      </c>
      <c r="C42" s="51">
        <v>1.1000000000000001</v>
      </c>
      <c r="D42" s="18" t="s">
        <v>8</v>
      </c>
      <c r="E42" s="52">
        <v>1.3888888888888889E-3</v>
      </c>
      <c r="F42" s="71" t="s">
        <v>67</v>
      </c>
      <c r="G42" s="71" t="s">
        <v>71</v>
      </c>
      <c r="H42" s="52" t="s">
        <v>9</v>
      </c>
      <c r="I42" s="53" t="s">
        <v>107</v>
      </c>
      <c r="J42" s="19" t="s">
        <v>8</v>
      </c>
      <c r="K42" s="19">
        <f t="shared" si="2"/>
        <v>0.4180555555555554</v>
      </c>
      <c r="L42" s="19">
        <f t="shared" si="3"/>
        <v>0.58194444444444426</v>
      </c>
      <c r="M42" s="19" t="s">
        <v>8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8.25" customHeight="1">
      <c r="A43" s="21"/>
      <c r="B43" s="21"/>
      <c r="C43" s="54"/>
      <c r="D43" s="20"/>
      <c r="E43" s="55"/>
      <c r="F43" s="55"/>
      <c r="G43" s="55"/>
      <c r="H43" s="55"/>
      <c r="I43" s="20"/>
      <c r="J43" s="20"/>
      <c r="K43" s="20"/>
      <c r="L43" s="22"/>
      <c r="M43" s="2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2" customHeight="1">
      <c r="A44" s="24"/>
      <c r="B44" s="24"/>
      <c r="C44" s="24"/>
      <c r="D44" s="24"/>
      <c r="E44" s="20"/>
      <c r="F44" s="20"/>
      <c r="G44" s="20"/>
      <c r="H44" s="20"/>
      <c r="I44" s="20"/>
      <c r="J44" s="4">
        <v>5</v>
      </c>
      <c r="K44" s="4">
        <v>6</v>
      </c>
      <c r="L44" s="4">
        <v>7</v>
      </c>
      <c r="M44" s="4">
        <v>8</v>
      </c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21.6" customHeight="1">
      <c r="A45" s="6" t="s">
        <v>1</v>
      </c>
      <c r="B45" s="7" t="s">
        <v>2</v>
      </c>
      <c r="C45" s="7" t="s">
        <v>3</v>
      </c>
      <c r="D45" s="8" t="s">
        <v>4</v>
      </c>
      <c r="E45" s="9" t="s">
        <v>5</v>
      </c>
      <c r="F45" s="39" t="s">
        <v>23</v>
      </c>
      <c r="G45" s="39" t="s">
        <v>24</v>
      </c>
      <c r="H45" s="9" t="s">
        <v>6</v>
      </c>
      <c r="I45" s="9" t="s">
        <v>7</v>
      </c>
      <c r="J45" s="76" t="s">
        <v>120</v>
      </c>
      <c r="K45" s="76" t="s">
        <v>120</v>
      </c>
      <c r="L45" s="76" t="s">
        <v>120</v>
      </c>
      <c r="M45" s="76" t="s">
        <v>122</v>
      </c>
      <c r="N45" s="2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8.25" customHeight="1">
      <c r="A46" s="6">
        <v>1</v>
      </c>
      <c r="B46" s="56">
        <v>0</v>
      </c>
      <c r="C46" s="56">
        <v>0</v>
      </c>
      <c r="D46" s="57" t="s">
        <v>8</v>
      </c>
      <c r="E46" s="58">
        <v>0</v>
      </c>
      <c r="F46" s="72" t="s">
        <v>67</v>
      </c>
      <c r="G46" s="72" t="s">
        <v>71</v>
      </c>
      <c r="H46" s="58" t="s">
        <v>9</v>
      </c>
      <c r="I46" s="59" t="s">
        <v>107</v>
      </c>
      <c r="J46" s="60" t="s">
        <v>8</v>
      </c>
      <c r="K46" s="60">
        <v>0.42708333333333331</v>
      </c>
      <c r="L46" s="60">
        <v>0.58263888888888882</v>
      </c>
      <c r="M46" s="60" t="s">
        <v>8</v>
      </c>
      <c r="N46" s="2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8.25" customHeight="1">
      <c r="A47" s="15">
        <v>2</v>
      </c>
      <c r="B47" s="44">
        <f>SUM(B46+C47)</f>
        <v>0.3</v>
      </c>
      <c r="C47" s="44">
        <v>0.3</v>
      </c>
      <c r="D47" s="45" t="s">
        <v>8</v>
      </c>
      <c r="E47" s="46">
        <v>1.3888888888888889E-3</v>
      </c>
      <c r="F47" s="70" t="s">
        <v>59</v>
      </c>
      <c r="G47" s="70" t="s">
        <v>71</v>
      </c>
      <c r="H47" s="46" t="s">
        <v>9</v>
      </c>
      <c r="I47" s="47" t="s">
        <v>109</v>
      </c>
      <c r="J47" s="48" t="s">
        <v>8</v>
      </c>
      <c r="K47" s="48">
        <f>SUM(K46,E47)</f>
        <v>0.4284722222222222</v>
      </c>
      <c r="L47" s="48">
        <f>SUM(L46,E47)</f>
        <v>0.5840277777777777</v>
      </c>
      <c r="M47" s="48" t="s">
        <v>8</v>
      </c>
      <c r="N47" s="2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8.25" customHeight="1">
      <c r="A48" s="15">
        <v>3</v>
      </c>
      <c r="B48" s="44">
        <f t="shared" ref="B48:B84" si="5">SUM(B47+C48)</f>
        <v>1.1000000000000001</v>
      </c>
      <c r="C48" s="44">
        <v>0.8</v>
      </c>
      <c r="D48" s="45" t="s">
        <v>8</v>
      </c>
      <c r="E48" s="46">
        <v>1.3888888888888889E-3</v>
      </c>
      <c r="F48" s="70" t="s">
        <v>25</v>
      </c>
      <c r="G48" s="70"/>
      <c r="H48" s="46" t="s">
        <v>11</v>
      </c>
      <c r="I48" s="47" t="s">
        <v>108</v>
      </c>
      <c r="J48" s="48" t="s">
        <v>8</v>
      </c>
      <c r="K48" s="48">
        <f t="shared" ref="K48:K84" si="6">SUM(K47,E48)</f>
        <v>0.42986111111111108</v>
      </c>
      <c r="L48" s="48">
        <f t="shared" ref="L48:L84" si="7">SUM(L47,E48)</f>
        <v>0.58541666666666659</v>
      </c>
      <c r="M48" s="48" t="s">
        <v>8</v>
      </c>
      <c r="N48" s="2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7.5" customHeight="1">
      <c r="A49" s="15">
        <v>4</v>
      </c>
      <c r="B49" s="44">
        <f t="shared" si="5"/>
        <v>1.6</v>
      </c>
      <c r="C49" s="27">
        <v>0.5</v>
      </c>
      <c r="D49" s="15" t="s">
        <v>8</v>
      </c>
      <c r="E49" s="61">
        <v>6.9444444444444447E-4</v>
      </c>
      <c r="F49" s="73" t="s">
        <v>25</v>
      </c>
      <c r="G49" s="73"/>
      <c r="H49" s="28" t="s">
        <v>11</v>
      </c>
      <c r="I49" s="62" t="s">
        <v>110</v>
      </c>
      <c r="J49" s="17">
        <v>0.3125</v>
      </c>
      <c r="K49" s="17">
        <f t="shared" si="6"/>
        <v>0.43055555555555552</v>
      </c>
      <c r="L49" s="17">
        <f t="shared" si="7"/>
        <v>0.58611111111111103</v>
      </c>
      <c r="M49" s="17">
        <v>0.69097222222222221</v>
      </c>
      <c r="N49" s="43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7.5" customHeight="1">
      <c r="A50" s="15">
        <v>5</v>
      </c>
      <c r="B50" s="44">
        <f t="shared" si="5"/>
        <v>2</v>
      </c>
      <c r="C50" s="27">
        <v>0.4</v>
      </c>
      <c r="D50" s="15" t="s">
        <v>8</v>
      </c>
      <c r="E50" s="28">
        <v>6.9444444444444447E-4</v>
      </c>
      <c r="F50" s="73" t="s">
        <v>74</v>
      </c>
      <c r="G50" s="73" t="s">
        <v>70</v>
      </c>
      <c r="H50" s="28" t="s">
        <v>9</v>
      </c>
      <c r="I50" s="63" t="s">
        <v>111</v>
      </c>
      <c r="J50" s="17">
        <f>SUM(J49,E50)</f>
        <v>0.31319444444444444</v>
      </c>
      <c r="K50" s="17">
        <f t="shared" si="6"/>
        <v>0.43124999999999997</v>
      </c>
      <c r="L50" s="17">
        <f t="shared" si="7"/>
        <v>0.58680555555555547</v>
      </c>
      <c r="M50" s="17">
        <f>SUM(M49,E50)</f>
        <v>0.69166666666666665</v>
      </c>
      <c r="N50" s="43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7.5" customHeight="1">
      <c r="A51" s="15">
        <v>6</v>
      </c>
      <c r="B51" s="44">
        <f t="shared" si="5"/>
        <v>3</v>
      </c>
      <c r="C51" s="16">
        <v>1</v>
      </c>
      <c r="D51" s="15" t="s">
        <v>8</v>
      </c>
      <c r="E51" s="61">
        <v>1.3888888888888889E-3</v>
      </c>
      <c r="F51" s="73" t="s">
        <v>31</v>
      </c>
      <c r="G51" s="73"/>
      <c r="H51" s="12" t="s">
        <v>11</v>
      </c>
      <c r="I51" s="42" t="s">
        <v>104</v>
      </c>
      <c r="J51" s="17">
        <f t="shared" ref="J51:J84" si="8">SUM(J50,E51)</f>
        <v>0.31458333333333333</v>
      </c>
      <c r="K51" s="17">
        <f t="shared" si="6"/>
        <v>0.43263888888888885</v>
      </c>
      <c r="L51" s="17">
        <f t="shared" si="7"/>
        <v>0.58819444444444435</v>
      </c>
      <c r="M51" s="17">
        <f t="shared" ref="M51:M84" si="9">SUM(M50,E51)</f>
        <v>0.69305555555555554</v>
      </c>
      <c r="N51" s="43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7.5" customHeight="1">
      <c r="A52" s="15">
        <v>7</v>
      </c>
      <c r="B52" s="44">
        <f t="shared" si="5"/>
        <v>4.5999999999999996</v>
      </c>
      <c r="C52" s="27">
        <v>1.6</v>
      </c>
      <c r="D52" s="15" t="s">
        <v>8</v>
      </c>
      <c r="E52" s="28">
        <v>2.0833333333333333E-3</v>
      </c>
      <c r="F52" s="73" t="s">
        <v>67</v>
      </c>
      <c r="G52" s="73" t="s">
        <v>69</v>
      </c>
      <c r="H52" s="28" t="s">
        <v>9</v>
      </c>
      <c r="I52" s="63" t="s">
        <v>112</v>
      </c>
      <c r="J52" s="17">
        <f t="shared" si="8"/>
        <v>0.31666666666666665</v>
      </c>
      <c r="K52" s="17">
        <f t="shared" si="6"/>
        <v>0.43472222222222218</v>
      </c>
      <c r="L52" s="17">
        <f t="shared" si="7"/>
        <v>0.59027777777777768</v>
      </c>
      <c r="M52" s="17">
        <f t="shared" si="9"/>
        <v>0.69513888888888886</v>
      </c>
      <c r="N52" s="43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7.5" customHeight="1">
      <c r="A53" s="15">
        <v>8</v>
      </c>
      <c r="B53" s="44">
        <f t="shared" si="5"/>
        <v>5.5</v>
      </c>
      <c r="C53" s="27">
        <v>0.9</v>
      </c>
      <c r="D53" s="15" t="s">
        <v>8</v>
      </c>
      <c r="E53" s="28">
        <v>1.3888888888888889E-3</v>
      </c>
      <c r="F53" s="73" t="s">
        <v>28</v>
      </c>
      <c r="G53" s="73"/>
      <c r="H53" s="28" t="s">
        <v>10</v>
      </c>
      <c r="I53" s="63" t="s">
        <v>113</v>
      </c>
      <c r="J53" s="17">
        <f t="shared" si="8"/>
        <v>0.31805555555555554</v>
      </c>
      <c r="K53" s="17">
        <f t="shared" si="6"/>
        <v>0.43611111111111106</v>
      </c>
      <c r="L53" s="17">
        <f t="shared" si="7"/>
        <v>0.59166666666666656</v>
      </c>
      <c r="M53" s="17">
        <f t="shared" si="9"/>
        <v>0.69652777777777775</v>
      </c>
      <c r="N53" s="43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7.5" customHeight="1">
      <c r="A54" s="15">
        <v>9</v>
      </c>
      <c r="B54" s="44">
        <f t="shared" si="5"/>
        <v>6</v>
      </c>
      <c r="C54" s="27">
        <v>0.5</v>
      </c>
      <c r="D54" s="15" t="s">
        <v>8</v>
      </c>
      <c r="E54" s="28">
        <v>6.9444444444444447E-4</v>
      </c>
      <c r="F54" s="73" t="s">
        <v>26</v>
      </c>
      <c r="G54" s="73"/>
      <c r="H54" s="28" t="s">
        <v>11</v>
      </c>
      <c r="I54" s="63" t="s">
        <v>101</v>
      </c>
      <c r="J54" s="17">
        <f t="shared" si="8"/>
        <v>0.31874999999999998</v>
      </c>
      <c r="K54" s="17">
        <f t="shared" si="6"/>
        <v>0.4368055555555555</v>
      </c>
      <c r="L54" s="17">
        <f t="shared" si="7"/>
        <v>0.59236111111111101</v>
      </c>
      <c r="M54" s="17">
        <f t="shared" si="9"/>
        <v>0.69722222222222219</v>
      </c>
      <c r="N54" s="43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7.5" customHeight="1">
      <c r="A55" s="15">
        <v>10</v>
      </c>
      <c r="B55" s="44">
        <f t="shared" si="5"/>
        <v>7.5</v>
      </c>
      <c r="C55" s="27">
        <v>1.5</v>
      </c>
      <c r="D55" s="15" t="s">
        <v>8</v>
      </c>
      <c r="E55" s="28">
        <v>1.3888888888888889E-3</v>
      </c>
      <c r="F55" s="73" t="s">
        <v>27</v>
      </c>
      <c r="G55" s="73"/>
      <c r="H55" s="28" t="s">
        <v>11</v>
      </c>
      <c r="I55" s="42" t="s">
        <v>100</v>
      </c>
      <c r="J55" s="17">
        <f t="shared" si="8"/>
        <v>0.32013888888888886</v>
      </c>
      <c r="K55" s="17">
        <f t="shared" si="6"/>
        <v>0.43819444444444439</v>
      </c>
      <c r="L55" s="17">
        <f t="shared" si="7"/>
        <v>0.59374999999999989</v>
      </c>
      <c r="M55" s="17">
        <f t="shared" si="9"/>
        <v>0.69861111111111107</v>
      </c>
      <c r="N55" s="43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7.5" customHeight="1">
      <c r="A56" s="15">
        <v>11</v>
      </c>
      <c r="B56" s="44">
        <f t="shared" si="5"/>
        <v>9.1999999999999993</v>
      </c>
      <c r="C56" s="27">
        <v>1.7</v>
      </c>
      <c r="D56" s="15" t="s">
        <v>8</v>
      </c>
      <c r="E56" s="28">
        <v>1.3888888888888889E-3</v>
      </c>
      <c r="F56" s="73" t="s">
        <v>28</v>
      </c>
      <c r="G56" s="73"/>
      <c r="H56" s="28" t="s">
        <v>11</v>
      </c>
      <c r="I56" s="42" t="s">
        <v>99</v>
      </c>
      <c r="J56" s="17">
        <f t="shared" si="8"/>
        <v>0.32152777777777775</v>
      </c>
      <c r="K56" s="17">
        <f t="shared" si="6"/>
        <v>0.43958333333333327</v>
      </c>
      <c r="L56" s="17">
        <f t="shared" si="7"/>
        <v>0.59513888888888877</v>
      </c>
      <c r="M56" s="17">
        <f t="shared" si="9"/>
        <v>0.7</v>
      </c>
      <c r="N56" s="43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7.5" customHeight="1">
      <c r="A57" s="15">
        <v>12</v>
      </c>
      <c r="B57" s="44">
        <f t="shared" si="5"/>
        <v>10.299999999999999</v>
      </c>
      <c r="C57" s="27">
        <v>1.1000000000000001</v>
      </c>
      <c r="D57" s="15" t="s">
        <v>8</v>
      </c>
      <c r="E57" s="28">
        <v>1.3888888888888889E-3</v>
      </c>
      <c r="F57" s="73" t="s">
        <v>29</v>
      </c>
      <c r="G57" s="73"/>
      <c r="H57" s="28" t="s">
        <v>11</v>
      </c>
      <c r="I57" s="42" t="s">
        <v>98</v>
      </c>
      <c r="J57" s="17">
        <f t="shared" si="8"/>
        <v>0.32291666666666663</v>
      </c>
      <c r="K57" s="17">
        <f t="shared" si="6"/>
        <v>0.44097222222222215</v>
      </c>
      <c r="L57" s="17">
        <f t="shared" si="7"/>
        <v>0.59652777777777766</v>
      </c>
      <c r="M57" s="17">
        <f t="shared" si="9"/>
        <v>0.70138888888888884</v>
      </c>
      <c r="N57" s="43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7.5" customHeight="1">
      <c r="A58" s="15">
        <v>13</v>
      </c>
      <c r="B58" s="44">
        <f t="shared" si="5"/>
        <v>11.6</v>
      </c>
      <c r="C58" s="27">
        <v>1.3</v>
      </c>
      <c r="D58" s="15" t="s">
        <v>8</v>
      </c>
      <c r="E58" s="28">
        <v>1.3888888888888889E-3</v>
      </c>
      <c r="F58" s="73" t="s">
        <v>59</v>
      </c>
      <c r="G58" s="73"/>
      <c r="H58" s="28" t="s">
        <v>11</v>
      </c>
      <c r="I58" s="42" t="s">
        <v>97</v>
      </c>
      <c r="J58" s="17">
        <f t="shared" si="8"/>
        <v>0.32430555555555551</v>
      </c>
      <c r="K58" s="17">
        <f t="shared" si="6"/>
        <v>0.44236111111111104</v>
      </c>
      <c r="L58" s="17">
        <f t="shared" si="7"/>
        <v>0.59791666666666654</v>
      </c>
      <c r="M58" s="17">
        <f t="shared" si="9"/>
        <v>0.70277777777777772</v>
      </c>
      <c r="N58" s="43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7.5" customHeight="1">
      <c r="A59" s="15">
        <v>14</v>
      </c>
      <c r="B59" s="44">
        <f t="shared" si="5"/>
        <v>13.7</v>
      </c>
      <c r="C59" s="27">
        <v>2.1</v>
      </c>
      <c r="D59" s="15" t="s">
        <v>8</v>
      </c>
      <c r="E59" s="28">
        <v>2.0833333333333333E-3</v>
      </c>
      <c r="F59" s="73" t="s">
        <v>73</v>
      </c>
      <c r="G59" s="73"/>
      <c r="H59" s="28" t="s">
        <v>11</v>
      </c>
      <c r="I59" s="42" t="s">
        <v>114</v>
      </c>
      <c r="J59" s="17">
        <f t="shared" si="8"/>
        <v>0.32638888888888884</v>
      </c>
      <c r="K59" s="17">
        <f t="shared" si="6"/>
        <v>0.44444444444444436</v>
      </c>
      <c r="L59" s="17">
        <f t="shared" si="7"/>
        <v>0.59999999999999987</v>
      </c>
      <c r="M59" s="17">
        <f t="shared" si="9"/>
        <v>0.70486111111111105</v>
      </c>
      <c r="N59" s="43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7.5" customHeight="1">
      <c r="A60" s="15">
        <v>15</v>
      </c>
      <c r="B60" s="44">
        <f t="shared" si="5"/>
        <v>15.7</v>
      </c>
      <c r="C60" s="27">
        <v>2</v>
      </c>
      <c r="D60" s="15" t="s">
        <v>8</v>
      </c>
      <c r="E60" s="28">
        <v>1.3888888888888889E-3</v>
      </c>
      <c r="F60" s="73" t="s">
        <v>32</v>
      </c>
      <c r="G60" s="73"/>
      <c r="H60" s="28" t="s">
        <v>11</v>
      </c>
      <c r="I60" s="42" t="s">
        <v>95</v>
      </c>
      <c r="J60" s="17">
        <f t="shared" si="8"/>
        <v>0.32777777777777772</v>
      </c>
      <c r="K60" s="17">
        <f t="shared" si="6"/>
        <v>0.44583333333333325</v>
      </c>
      <c r="L60" s="17">
        <f t="shared" si="7"/>
        <v>0.60138888888888875</v>
      </c>
      <c r="M60" s="17">
        <f t="shared" si="9"/>
        <v>0.70624999999999993</v>
      </c>
      <c r="N60" s="43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7.5" customHeight="1">
      <c r="A61" s="15">
        <v>16</v>
      </c>
      <c r="B61" s="44">
        <f t="shared" si="5"/>
        <v>16.3</v>
      </c>
      <c r="C61" s="27">
        <v>0.6</v>
      </c>
      <c r="D61" s="15" t="s">
        <v>8</v>
      </c>
      <c r="E61" s="28">
        <v>6.9444444444444447E-4</v>
      </c>
      <c r="F61" s="73" t="s">
        <v>34</v>
      </c>
      <c r="G61" s="73"/>
      <c r="H61" s="28" t="s">
        <v>11</v>
      </c>
      <c r="I61" s="42" t="s">
        <v>94</v>
      </c>
      <c r="J61" s="17">
        <f t="shared" si="8"/>
        <v>0.32847222222222217</v>
      </c>
      <c r="K61" s="17">
        <f t="shared" si="6"/>
        <v>0.44652777777777769</v>
      </c>
      <c r="L61" s="17">
        <f t="shared" si="7"/>
        <v>0.60208333333333319</v>
      </c>
      <c r="M61" s="17">
        <f t="shared" si="9"/>
        <v>0.70694444444444438</v>
      </c>
      <c r="N61" s="4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7.5" customHeight="1">
      <c r="A62" s="15">
        <v>17</v>
      </c>
      <c r="B62" s="44">
        <f t="shared" si="5"/>
        <v>18.8</v>
      </c>
      <c r="C62" s="27">
        <v>2.5</v>
      </c>
      <c r="D62" s="15" t="s">
        <v>8</v>
      </c>
      <c r="E62" s="28">
        <v>2.0833333333333333E-3</v>
      </c>
      <c r="F62" s="73" t="s">
        <v>36</v>
      </c>
      <c r="G62" s="73"/>
      <c r="H62" s="28" t="s">
        <v>11</v>
      </c>
      <c r="I62" s="42" t="s">
        <v>93</v>
      </c>
      <c r="J62" s="17">
        <f t="shared" si="8"/>
        <v>0.33055555555555549</v>
      </c>
      <c r="K62" s="17">
        <f t="shared" si="6"/>
        <v>0.44861111111111102</v>
      </c>
      <c r="L62" s="17">
        <f t="shared" si="7"/>
        <v>0.60416666666666652</v>
      </c>
      <c r="M62" s="17">
        <f t="shared" si="9"/>
        <v>0.7090277777777777</v>
      </c>
      <c r="N62" s="4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7.5" customHeight="1">
      <c r="A63" s="15">
        <v>18</v>
      </c>
      <c r="B63" s="44">
        <f t="shared" si="5"/>
        <v>21.3</v>
      </c>
      <c r="C63" s="27">
        <v>2.5</v>
      </c>
      <c r="D63" s="15" t="s">
        <v>8</v>
      </c>
      <c r="E63" s="28">
        <v>2.0833333333333333E-3</v>
      </c>
      <c r="F63" s="73" t="s">
        <v>56</v>
      </c>
      <c r="G63" s="73"/>
      <c r="H63" s="28" t="s">
        <v>11</v>
      </c>
      <c r="I63" s="42" t="s">
        <v>92</v>
      </c>
      <c r="J63" s="17">
        <f t="shared" si="8"/>
        <v>0.33263888888888882</v>
      </c>
      <c r="K63" s="17">
        <f t="shared" si="6"/>
        <v>0.45069444444444434</v>
      </c>
      <c r="L63" s="17">
        <f t="shared" si="7"/>
        <v>0.60624999999999984</v>
      </c>
      <c r="M63" s="17">
        <f t="shared" si="9"/>
        <v>0.71111111111111103</v>
      </c>
      <c r="N63" s="4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7.5" customHeight="1">
      <c r="A64" s="15">
        <v>19</v>
      </c>
      <c r="B64" s="44">
        <f t="shared" si="5"/>
        <v>23</v>
      </c>
      <c r="C64" s="27">
        <v>1.7</v>
      </c>
      <c r="D64" s="15" t="s">
        <v>8</v>
      </c>
      <c r="E64" s="28">
        <v>1.3888888888888889E-3</v>
      </c>
      <c r="F64" s="73" t="s">
        <v>60</v>
      </c>
      <c r="G64" s="73" t="s">
        <v>68</v>
      </c>
      <c r="H64" s="28" t="s">
        <v>9</v>
      </c>
      <c r="I64" s="42" t="s">
        <v>91</v>
      </c>
      <c r="J64" s="17">
        <f t="shared" si="8"/>
        <v>0.3340277777777777</v>
      </c>
      <c r="K64" s="17">
        <f t="shared" si="6"/>
        <v>0.45208333333333323</v>
      </c>
      <c r="L64" s="17">
        <f t="shared" si="7"/>
        <v>0.60763888888888873</v>
      </c>
      <c r="M64" s="17">
        <f t="shared" si="9"/>
        <v>0.71249999999999991</v>
      </c>
      <c r="N64" s="4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7.5" customHeight="1">
      <c r="A65" s="15">
        <v>20</v>
      </c>
      <c r="B65" s="44">
        <f t="shared" si="5"/>
        <v>25.3</v>
      </c>
      <c r="C65" s="27">
        <v>2.2999999999999998</v>
      </c>
      <c r="D65" s="15" t="s">
        <v>8</v>
      </c>
      <c r="E65" s="28">
        <v>2.0833333333333333E-3</v>
      </c>
      <c r="F65" s="73" t="s">
        <v>75</v>
      </c>
      <c r="G65" s="73" t="s">
        <v>68</v>
      </c>
      <c r="H65" s="28" t="s">
        <v>9</v>
      </c>
      <c r="I65" s="42" t="s">
        <v>90</v>
      </c>
      <c r="J65" s="17">
        <f t="shared" si="8"/>
        <v>0.33611111111111103</v>
      </c>
      <c r="K65" s="17">
        <f t="shared" si="6"/>
        <v>0.45416666666666655</v>
      </c>
      <c r="L65" s="17">
        <f t="shared" si="7"/>
        <v>0.60972222222222205</v>
      </c>
      <c r="M65" s="17">
        <f t="shared" si="9"/>
        <v>0.71458333333333324</v>
      </c>
      <c r="N65" s="4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7.5" customHeight="1">
      <c r="A66" s="15">
        <v>21</v>
      </c>
      <c r="B66" s="44">
        <f t="shared" si="5"/>
        <v>26.8</v>
      </c>
      <c r="C66" s="27">
        <v>1.5</v>
      </c>
      <c r="D66" s="15" t="s">
        <v>8</v>
      </c>
      <c r="E66" s="28">
        <v>1.3888888888888889E-3</v>
      </c>
      <c r="F66" s="73" t="s">
        <v>76</v>
      </c>
      <c r="G66" s="73" t="s">
        <v>68</v>
      </c>
      <c r="H66" s="28" t="s">
        <v>9</v>
      </c>
      <c r="I66" s="42" t="s">
        <v>89</v>
      </c>
      <c r="J66" s="17">
        <f t="shared" si="8"/>
        <v>0.33749999999999991</v>
      </c>
      <c r="K66" s="17">
        <f t="shared" si="6"/>
        <v>0.45555555555555544</v>
      </c>
      <c r="L66" s="17">
        <f t="shared" si="7"/>
        <v>0.61111111111111094</v>
      </c>
      <c r="M66" s="17">
        <f t="shared" si="9"/>
        <v>0.71597222222222212</v>
      </c>
      <c r="N66" s="4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7.5" customHeight="1">
      <c r="A67" s="15">
        <v>22</v>
      </c>
      <c r="B67" s="44">
        <f t="shared" si="5"/>
        <v>29.8</v>
      </c>
      <c r="C67" s="27">
        <v>3</v>
      </c>
      <c r="D67" s="15">
        <v>46.5</v>
      </c>
      <c r="E67" s="28">
        <v>2.7777777777777779E-3</v>
      </c>
      <c r="F67" s="73"/>
      <c r="G67" s="73"/>
      <c r="H67" s="28" t="s">
        <v>12</v>
      </c>
      <c r="I67" s="42" t="s">
        <v>49</v>
      </c>
      <c r="J67" s="17">
        <f t="shared" si="8"/>
        <v>0.34027777777777768</v>
      </c>
      <c r="K67" s="17">
        <f t="shared" si="6"/>
        <v>0.4583333333333332</v>
      </c>
      <c r="L67" s="17">
        <f t="shared" si="7"/>
        <v>0.61388888888888871</v>
      </c>
      <c r="M67" s="17">
        <f t="shared" si="9"/>
        <v>0.71874999999999989</v>
      </c>
      <c r="N67" s="4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7.5" customHeight="1">
      <c r="A68" s="15">
        <v>23</v>
      </c>
      <c r="B68" s="44">
        <f t="shared" si="5"/>
        <v>30.2</v>
      </c>
      <c r="C68" s="27">
        <v>0.4</v>
      </c>
      <c r="D68" s="15" t="s">
        <v>8</v>
      </c>
      <c r="E68" s="28">
        <v>6.9444444444444447E-4</v>
      </c>
      <c r="F68" s="73" t="s">
        <v>77</v>
      </c>
      <c r="G68" s="73" t="s">
        <v>68</v>
      </c>
      <c r="H68" s="28" t="s">
        <v>9</v>
      </c>
      <c r="I68" s="42" t="s">
        <v>115</v>
      </c>
      <c r="J68" s="17">
        <f t="shared" si="8"/>
        <v>0.34097222222222212</v>
      </c>
      <c r="K68" s="17">
        <f t="shared" si="6"/>
        <v>0.45902777777777765</v>
      </c>
      <c r="L68" s="17">
        <f t="shared" si="7"/>
        <v>0.61458333333333315</v>
      </c>
      <c r="M68" s="17">
        <f t="shared" si="9"/>
        <v>0.71944444444444433</v>
      </c>
      <c r="N68" s="4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7.5" customHeight="1">
      <c r="A69" s="15">
        <v>24</v>
      </c>
      <c r="B69" s="44">
        <f t="shared" si="5"/>
        <v>31.2</v>
      </c>
      <c r="C69" s="27">
        <v>1</v>
      </c>
      <c r="D69" s="15" t="s">
        <v>8</v>
      </c>
      <c r="E69" s="28">
        <v>1.3888888888888889E-3</v>
      </c>
      <c r="F69" s="73" t="s">
        <v>78</v>
      </c>
      <c r="G69" s="73" t="s">
        <v>68</v>
      </c>
      <c r="H69" s="28" t="s">
        <v>9</v>
      </c>
      <c r="I69" s="42" t="s">
        <v>116</v>
      </c>
      <c r="J69" s="17">
        <f t="shared" si="8"/>
        <v>0.34236111111111101</v>
      </c>
      <c r="K69" s="17">
        <f t="shared" si="6"/>
        <v>0.46041666666666653</v>
      </c>
      <c r="L69" s="17">
        <f t="shared" si="7"/>
        <v>0.61597222222222203</v>
      </c>
      <c r="M69" s="17">
        <f t="shared" si="9"/>
        <v>0.72083333333333321</v>
      </c>
      <c r="N69" s="4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7.5" customHeight="1">
      <c r="A70" s="15">
        <v>25</v>
      </c>
      <c r="B70" s="44">
        <f t="shared" si="5"/>
        <v>32.6</v>
      </c>
      <c r="C70" s="27">
        <v>1.4</v>
      </c>
      <c r="D70" s="15" t="s">
        <v>8</v>
      </c>
      <c r="E70" s="28">
        <v>1.3888888888888889E-3</v>
      </c>
      <c r="F70" s="73" t="s">
        <v>79</v>
      </c>
      <c r="G70" s="73" t="s">
        <v>68</v>
      </c>
      <c r="H70" s="28" t="s">
        <v>9</v>
      </c>
      <c r="I70" s="42" t="s">
        <v>86</v>
      </c>
      <c r="J70" s="17">
        <f t="shared" si="8"/>
        <v>0.34374999999999989</v>
      </c>
      <c r="K70" s="17">
        <f t="shared" si="6"/>
        <v>0.46180555555555541</v>
      </c>
      <c r="L70" s="17">
        <f t="shared" si="7"/>
        <v>0.61736111111111092</v>
      </c>
      <c r="M70" s="17">
        <f t="shared" si="9"/>
        <v>0.7222222222222221</v>
      </c>
      <c r="N70" s="4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7.5" customHeight="1">
      <c r="A71" s="15">
        <v>26</v>
      </c>
      <c r="B71" s="44">
        <f t="shared" si="5"/>
        <v>34.1</v>
      </c>
      <c r="C71" s="27">
        <v>1.5</v>
      </c>
      <c r="D71" s="15" t="s">
        <v>8</v>
      </c>
      <c r="E71" s="28">
        <v>1.3888888888888889E-3</v>
      </c>
      <c r="F71" s="73" t="s">
        <v>25</v>
      </c>
      <c r="G71" s="73" t="s">
        <v>68</v>
      </c>
      <c r="H71" s="28" t="s">
        <v>9</v>
      </c>
      <c r="I71" s="42" t="s">
        <v>85</v>
      </c>
      <c r="J71" s="17">
        <f t="shared" si="8"/>
        <v>0.34513888888888877</v>
      </c>
      <c r="K71" s="17">
        <f t="shared" si="6"/>
        <v>0.4631944444444443</v>
      </c>
      <c r="L71" s="17">
        <f t="shared" si="7"/>
        <v>0.6187499999999998</v>
      </c>
      <c r="M71" s="17">
        <f t="shared" si="9"/>
        <v>0.72361111111111098</v>
      </c>
      <c r="N71" s="4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7.5" customHeight="1">
      <c r="A72" s="15">
        <v>27</v>
      </c>
      <c r="B72" s="44">
        <f t="shared" si="5"/>
        <v>35.9</v>
      </c>
      <c r="C72" s="27">
        <v>1.8</v>
      </c>
      <c r="D72" s="15" t="s">
        <v>8</v>
      </c>
      <c r="E72" s="28">
        <v>2.0833333333333333E-3</v>
      </c>
      <c r="F72" s="73" t="s">
        <v>67</v>
      </c>
      <c r="G72" s="73" t="s">
        <v>68</v>
      </c>
      <c r="H72" s="28" t="s">
        <v>9</v>
      </c>
      <c r="I72" s="64" t="s">
        <v>117</v>
      </c>
      <c r="J72" s="17">
        <f t="shared" si="8"/>
        <v>0.3472222222222221</v>
      </c>
      <c r="K72" s="17">
        <f t="shared" si="6"/>
        <v>0.46527777777777762</v>
      </c>
      <c r="L72" s="17">
        <f t="shared" si="7"/>
        <v>0.62083333333333313</v>
      </c>
      <c r="M72" s="17">
        <f t="shared" si="9"/>
        <v>0.72569444444444431</v>
      </c>
      <c r="N72" s="4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7.5" customHeight="1">
      <c r="A73" s="15">
        <v>28</v>
      </c>
      <c r="B73" s="44">
        <f t="shared" si="5"/>
        <v>36.799999999999997</v>
      </c>
      <c r="C73" s="27">
        <v>0.9</v>
      </c>
      <c r="D73" s="15" t="s">
        <v>8</v>
      </c>
      <c r="E73" s="28">
        <v>1.3888888888888889E-3</v>
      </c>
      <c r="F73" s="73" t="s">
        <v>66</v>
      </c>
      <c r="G73" s="73" t="s">
        <v>68</v>
      </c>
      <c r="H73" s="28" t="s">
        <v>9</v>
      </c>
      <c r="I73" s="64" t="s">
        <v>118</v>
      </c>
      <c r="J73" s="17">
        <f t="shared" si="8"/>
        <v>0.34861111111111098</v>
      </c>
      <c r="K73" s="17">
        <f t="shared" si="6"/>
        <v>0.46666666666666651</v>
      </c>
      <c r="L73" s="17">
        <f t="shared" si="7"/>
        <v>0.62222222222222201</v>
      </c>
      <c r="M73" s="17">
        <f t="shared" si="9"/>
        <v>0.72708333333333319</v>
      </c>
      <c r="N73" s="4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7.5" customHeight="1">
      <c r="A74" s="15">
        <v>29</v>
      </c>
      <c r="B74" s="44">
        <f t="shared" si="5"/>
        <v>37.4</v>
      </c>
      <c r="C74" s="27">
        <v>0.6</v>
      </c>
      <c r="D74" s="15" t="s">
        <v>8</v>
      </c>
      <c r="E74" s="28">
        <v>6.9444444444444447E-4</v>
      </c>
      <c r="F74" s="73" t="s">
        <v>65</v>
      </c>
      <c r="G74" s="73" t="s">
        <v>68</v>
      </c>
      <c r="H74" s="28" t="s">
        <v>9</v>
      </c>
      <c r="I74" s="64" t="s">
        <v>119</v>
      </c>
      <c r="J74" s="17">
        <f t="shared" si="8"/>
        <v>0.34930555555555542</v>
      </c>
      <c r="K74" s="17">
        <f t="shared" si="6"/>
        <v>0.46736111111111095</v>
      </c>
      <c r="L74" s="17">
        <f t="shared" si="7"/>
        <v>0.62291666666666645</v>
      </c>
      <c r="M74" s="17">
        <f t="shared" si="9"/>
        <v>0.72777777777777763</v>
      </c>
      <c r="N74" s="4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7.5" customHeight="1">
      <c r="A75" s="15">
        <v>30</v>
      </c>
      <c r="B75" s="44">
        <f t="shared" si="5"/>
        <v>37.799999999999997</v>
      </c>
      <c r="C75" s="27">
        <v>0.4</v>
      </c>
      <c r="D75" s="15" t="s">
        <v>8</v>
      </c>
      <c r="E75" s="28">
        <v>6.9444444444444447E-4</v>
      </c>
      <c r="F75" s="73" t="s">
        <v>64</v>
      </c>
      <c r="G75" s="73" t="s">
        <v>68</v>
      </c>
      <c r="H75" s="28" t="s">
        <v>9</v>
      </c>
      <c r="I75" s="64" t="s">
        <v>50</v>
      </c>
      <c r="J75" s="17">
        <f t="shared" si="8"/>
        <v>0.34999999999999987</v>
      </c>
      <c r="K75" s="17">
        <f t="shared" si="6"/>
        <v>0.46805555555555539</v>
      </c>
      <c r="L75" s="17">
        <f t="shared" si="7"/>
        <v>0.62361111111111089</v>
      </c>
      <c r="M75" s="17">
        <f t="shared" si="9"/>
        <v>0.72847222222222208</v>
      </c>
      <c r="N75" s="4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7.5" customHeight="1">
      <c r="A76" s="15">
        <v>31</v>
      </c>
      <c r="B76" s="44">
        <f t="shared" si="5"/>
        <v>38.699999999999996</v>
      </c>
      <c r="C76" s="27">
        <v>0.9</v>
      </c>
      <c r="D76" s="15" t="s">
        <v>8</v>
      </c>
      <c r="E76" s="28">
        <v>1.3888888888888889E-3</v>
      </c>
      <c r="F76" s="73" t="s">
        <v>62</v>
      </c>
      <c r="G76" s="73" t="s">
        <v>68</v>
      </c>
      <c r="H76" s="28" t="s">
        <v>9</v>
      </c>
      <c r="I76" s="64" t="s">
        <v>51</v>
      </c>
      <c r="J76" s="17">
        <f t="shared" si="8"/>
        <v>0.35138888888888875</v>
      </c>
      <c r="K76" s="17">
        <f t="shared" si="6"/>
        <v>0.46944444444444428</v>
      </c>
      <c r="L76" s="17">
        <f t="shared" si="7"/>
        <v>0.62499999999999978</v>
      </c>
      <c r="M76" s="17">
        <f t="shared" si="9"/>
        <v>0.72986111111111096</v>
      </c>
      <c r="N76" s="4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7.5" customHeight="1">
      <c r="A77" s="15">
        <v>32</v>
      </c>
      <c r="B77" s="44">
        <f t="shared" si="5"/>
        <v>39.199999999999996</v>
      </c>
      <c r="C77" s="27">
        <v>0.5</v>
      </c>
      <c r="D77" s="15" t="s">
        <v>8</v>
      </c>
      <c r="E77" s="28">
        <v>1.3888888888888889E-3</v>
      </c>
      <c r="F77" s="73"/>
      <c r="G77" s="73" t="s">
        <v>68</v>
      </c>
      <c r="H77" s="28" t="s">
        <v>9</v>
      </c>
      <c r="I77" s="64" t="s">
        <v>47</v>
      </c>
      <c r="J77" s="17">
        <f t="shared" si="8"/>
        <v>0.35277777777777763</v>
      </c>
      <c r="K77" s="17">
        <f t="shared" si="6"/>
        <v>0.47083333333333316</v>
      </c>
      <c r="L77" s="17">
        <f t="shared" si="7"/>
        <v>0.62638888888888866</v>
      </c>
      <c r="M77" s="17">
        <f t="shared" si="9"/>
        <v>0.73124999999999984</v>
      </c>
      <c r="N77" s="4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7.5" customHeight="1">
      <c r="A78" s="15">
        <v>33</v>
      </c>
      <c r="B78" s="44">
        <f t="shared" si="5"/>
        <v>41.199999999999996</v>
      </c>
      <c r="C78" s="27">
        <v>2</v>
      </c>
      <c r="D78" s="15" t="s">
        <v>8</v>
      </c>
      <c r="E78" s="28">
        <v>2.0833333333333333E-3</v>
      </c>
      <c r="F78" s="73"/>
      <c r="G78" s="73" t="s">
        <v>68</v>
      </c>
      <c r="H78" s="28" t="s">
        <v>9</v>
      </c>
      <c r="I78" s="64" t="s">
        <v>52</v>
      </c>
      <c r="J78" s="17">
        <f t="shared" si="8"/>
        <v>0.35486111111111096</v>
      </c>
      <c r="K78" s="17">
        <f t="shared" si="6"/>
        <v>0.47291666666666649</v>
      </c>
      <c r="L78" s="17">
        <f t="shared" si="7"/>
        <v>0.62847222222222199</v>
      </c>
      <c r="M78" s="17">
        <f t="shared" si="9"/>
        <v>0.73333333333333317</v>
      </c>
      <c r="N78" s="4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7.5" customHeight="1">
      <c r="A79" s="15">
        <v>34</v>
      </c>
      <c r="B79" s="44">
        <f t="shared" si="5"/>
        <v>43.499999999999993</v>
      </c>
      <c r="C79" s="27">
        <v>2.2999999999999998</v>
      </c>
      <c r="D79" s="15" t="s">
        <v>8</v>
      </c>
      <c r="E79" s="28">
        <v>2.0833333333333333E-3</v>
      </c>
      <c r="F79" s="73"/>
      <c r="G79" s="73" t="s">
        <v>72</v>
      </c>
      <c r="H79" s="28" t="s">
        <v>40</v>
      </c>
      <c r="I79" s="64" t="s">
        <v>53</v>
      </c>
      <c r="J79" s="17">
        <f t="shared" si="8"/>
        <v>0.35694444444444429</v>
      </c>
      <c r="K79" s="17">
        <f t="shared" si="6"/>
        <v>0.47499999999999981</v>
      </c>
      <c r="L79" s="17">
        <f t="shared" si="7"/>
        <v>0.63055555555555531</v>
      </c>
      <c r="M79" s="17">
        <f t="shared" si="9"/>
        <v>0.7354166666666665</v>
      </c>
      <c r="N79" s="4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7.5" customHeight="1">
      <c r="A80" s="15">
        <v>35</v>
      </c>
      <c r="B80" s="44">
        <f t="shared" si="5"/>
        <v>44.699999999999996</v>
      </c>
      <c r="C80" s="27">
        <v>1.2</v>
      </c>
      <c r="D80" s="15" t="s">
        <v>8</v>
      </c>
      <c r="E80" s="28">
        <v>1.3888888888888889E-3</v>
      </c>
      <c r="F80" s="73"/>
      <c r="G80" s="73" t="s">
        <v>72</v>
      </c>
      <c r="H80" s="28" t="s">
        <v>40</v>
      </c>
      <c r="I80" s="64" t="s">
        <v>44</v>
      </c>
      <c r="J80" s="17">
        <f t="shared" si="8"/>
        <v>0.35833333333333317</v>
      </c>
      <c r="K80" s="17">
        <f t="shared" si="6"/>
        <v>0.4763888888888887</v>
      </c>
      <c r="L80" s="17">
        <f t="shared" si="7"/>
        <v>0.6319444444444442</v>
      </c>
      <c r="M80" s="17">
        <f t="shared" si="9"/>
        <v>0.73680555555555538</v>
      </c>
      <c r="N80" s="4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7.5" customHeight="1">
      <c r="A81" s="15">
        <v>36</v>
      </c>
      <c r="B81" s="44">
        <f t="shared" si="5"/>
        <v>45.599999999999994</v>
      </c>
      <c r="C81" s="27">
        <v>0.9</v>
      </c>
      <c r="D81" s="15" t="s">
        <v>8</v>
      </c>
      <c r="E81" s="28">
        <v>1.3888888888888889E-3</v>
      </c>
      <c r="F81" s="73"/>
      <c r="G81" s="73" t="s">
        <v>72</v>
      </c>
      <c r="H81" s="28" t="s">
        <v>40</v>
      </c>
      <c r="I81" s="64" t="s">
        <v>54</v>
      </c>
      <c r="J81" s="17">
        <f t="shared" si="8"/>
        <v>0.35972222222222205</v>
      </c>
      <c r="K81" s="17">
        <f t="shared" si="6"/>
        <v>0.47777777777777758</v>
      </c>
      <c r="L81" s="17">
        <f t="shared" si="7"/>
        <v>0.63333333333333308</v>
      </c>
      <c r="M81" s="17">
        <f t="shared" si="9"/>
        <v>0.73819444444444426</v>
      </c>
      <c r="N81" s="4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7.5" customHeight="1">
      <c r="A82" s="15">
        <v>37</v>
      </c>
      <c r="B82" s="44">
        <f t="shared" si="5"/>
        <v>46.8</v>
      </c>
      <c r="C82" s="27">
        <v>1.2</v>
      </c>
      <c r="D82" s="15" t="s">
        <v>8</v>
      </c>
      <c r="E82" s="28">
        <v>1.3888888888888889E-3</v>
      </c>
      <c r="F82" s="73"/>
      <c r="G82" s="73" t="s">
        <v>72</v>
      </c>
      <c r="H82" s="28" t="s">
        <v>40</v>
      </c>
      <c r="I82" s="64" t="s">
        <v>42</v>
      </c>
      <c r="J82" s="17">
        <f t="shared" si="8"/>
        <v>0.36111111111111094</v>
      </c>
      <c r="K82" s="17">
        <f t="shared" si="6"/>
        <v>0.47916666666666646</v>
      </c>
      <c r="L82" s="17">
        <f t="shared" si="7"/>
        <v>0.63472222222222197</v>
      </c>
      <c r="M82" s="17">
        <f t="shared" si="9"/>
        <v>0.73958333333333315</v>
      </c>
      <c r="N82" s="4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7.5" customHeight="1">
      <c r="A83" s="15">
        <v>38</v>
      </c>
      <c r="B83" s="44">
        <f t="shared" si="5"/>
        <v>47.699999999999996</v>
      </c>
      <c r="C83" s="27">
        <v>0.9</v>
      </c>
      <c r="D83" s="15" t="s">
        <v>8</v>
      </c>
      <c r="E83" s="28">
        <v>1.3888888888888889E-3</v>
      </c>
      <c r="F83" s="73"/>
      <c r="G83" s="73" t="s">
        <v>72</v>
      </c>
      <c r="H83" s="28" t="s">
        <v>40</v>
      </c>
      <c r="I83" s="64" t="s">
        <v>55</v>
      </c>
      <c r="J83" s="17">
        <f t="shared" si="8"/>
        <v>0.36249999999999982</v>
      </c>
      <c r="K83" s="17">
        <f t="shared" si="6"/>
        <v>0.48055555555555535</v>
      </c>
      <c r="L83" s="17">
        <f t="shared" si="7"/>
        <v>0.63611111111111085</v>
      </c>
      <c r="M83" s="17">
        <f t="shared" si="9"/>
        <v>0.74097222222222203</v>
      </c>
      <c r="N83" s="4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7.5" customHeight="1">
      <c r="A84" s="18">
        <v>39</v>
      </c>
      <c r="B84" s="50">
        <f t="shared" si="5"/>
        <v>48.199999999999996</v>
      </c>
      <c r="C84" s="29">
        <v>0.5</v>
      </c>
      <c r="D84" s="18" t="s">
        <v>8</v>
      </c>
      <c r="E84" s="65">
        <v>6.9444444444444447E-4</v>
      </c>
      <c r="F84" s="74"/>
      <c r="G84" s="74"/>
      <c r="H84" s="65" t="s">
        <v>9</v>
      </c>
      <c r="I84" s="66" t="s">
        <v>125</v>
      </c>
      <c r="J84" s="19">
        <f t="shared" si="8"/>
        <v>0.36319444444444426</v>
      </c>
      <c r="K84" s="19">
        <f t="shared" si="6"/>
        <v>0.48124999999999979</v>
      </c>
      <c r="L84" s="19">
        <f t="shared" si="7"/>
        <v>0.63680555555555529</v>
      </c>
      <c r="M84" s="19">
        <f t="shared" si="9"/>
        <v>0.74166666666666647</v>
      </c>
      <c r="N84" s="4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6.95" customHeight="1">
      <c r="C85" s="67"/>
      <c r="E85" s="68"/>
      <c r="F85" s="68"/>
      <c r="G85" s="6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7.5" customHeight="1">
      <c r="A86" s="31" t="s">
        <v>13</v>
      </c>
      <c r="I86" s="82" t="s">
        <v>14</v>
      </c>
      <c r="J86" s="82"/>
      <c r="K86" s="82"/>
      <c r="L86" s="82"/>
      <c r="M86" s="32"/>
      <c r="N86" s="3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5.25" customHeight="1">
      <c r="A87" s="33"/>
      <c r="I87" s="34"/>
      <c r="J87" s="34"/>
      <c r="K87" s="34"/>
      <c r="L87" s="34"/>
      <c r="M87" s="34"/>
      <c r="N87" s="3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9" customHeight="1">
      <c r="A88" s="35" t="s">
        <v>15</v>
      </c>
      <c r="J88" s="36"/>
      <c r="K88" s="36"/>
      <c r="L88" s="36"/>
      <c r="M88" s="36"/>
      <c r="N88" s="3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9" customHeight="1">
      <c r="A89" s="35" t="s">
        <v>123</v>
      </c>
      <c r="J89" s="36"/>
      <c r="K89" s="36"/>
      <c r="L89" s="36"/>
      <c r="M89" s="36"/>
      <c r="N89" s="3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9" customHeight="1">
      <c r="A90" s="37" t="s">
        <v>16</v>
      </c>
      <c r="I90" s="83" t="s">
        <v>17</v>
      </c>
      <c r="J90" s="83"/>
      <c r="K90" s="83"/>
      <c r="L90" s="83"/>
      <c r="M90" s="32"/>
      <c r="N90" s="3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9" customHeight="1">
      <c r="A91" s="38" t="s">
        <v>18</v>
      </c>
      <c r="I91" s="84" t="s">
        <v>19</v>
      </c>
      <c r="J91" s="84"/>
      <c r="K91" s="84"/>
      <c r="L91" s="8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9" customHeight="1">
      <c r="A92" s="38" t="s">
        <v>20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9" customHeight="1">
      <c r="A93" s="38" t="s">
        <v>21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9" customHeight="1">
      <c r="A94" s="38" t="s">
        <v>22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2.6" customHeight="1">
      <c r="A95" s="75" t="s">
        <v>121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6.75" customHeight="1"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6:41" ht="6.75" customHeight="1"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6:41" ht="6.75" customHeight="1"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6:41" ht="6.75" customHeight="1"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6:41" ht="6.75" customHeight="1"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6:41" ht="15" customHeight="1"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6:41" ht="15" customHeight="1"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6:41" ht="15" customHeight="1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6:41" ht="15" customHeight="1"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6:41" ht="15" customHeight="1"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6:41" ht="15" customHeight="1"/>
  </sheetData>
  <mergeCells count="5">
    <mergeCell ref="A1:N1"/>
    <mergeCell ref="A2:I3"/>
    <mergeCell ref="I86:L86"/>
    <mergeCell ref="I90:L90"/>
    <mergeCell ref="I91:L91"/>
  </mergeCell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Aleksandrów- Łask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Piotr Pałys</cp:lastModifiedBy>
  <cp:lastPrinted>2023-06-13T11:36:25Z</cp:lastPrinted>
  <dcterms:created xsi:type="dcterms:W3CDTF">2023-06-13T07:08:56Z</dcterms:created>
  <dcterms:modified xsi:type="dcterms:W3CDTF">2023-11-09T09:25:39Z</dcterms:modified>
</cp:coreProperties>
</file>