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Zaświadczenia PTZ 2024\Edytowalne\"/>
    </mc:Choice>
  </mc:AlternateContent>
  <xr:revisionPtr revIDLastSave="0" documentId="13_ncr:1_{E80CAA56-827A-4C79-A5F6-D634DF50D891}" xr6:coauthVersionLast="36" xr6:coauthVersionMax="36" xr10:uidLastSave="{00000000-0000-0000-0000-000000000000}"/>
  <bookViews>
    <workbookView xWindow="0" yWindow="30" windowWidth="19140" windowHeight="6840" xr2:uid="{00000000-000D-0000-FFFF-FFFF00000000}"/>
  </bookViews>
  <sheets>
    <sheet name="18" sheetId="1" r:id="rId1"/>
  </sheets>
  <definedNames>
    <definedName name="_xlnm.Print_Area" localSheetId="0">'18'!$A$1:$X$74</definedName>
  </definedNames>
  <calcPr calcId="191029"/>
</workbook>
</file>

<file path=xl/calcChain.xml><?xml version="1.0" encoding="utf-8"?>
<calcChain xmlns="http://schemas.openxmlformats.org/spreadsheetml/2006/main">
  <c r="W64" i="1" l="1"/>
  <c r="W63" i="1" s="1"/>
  <c r="W62" i="1" s="1"/>
  <c r="W61" i="1" s="1"/>
  <c r="W60" i="1" s="1"/>
  <c r="W59" i="1" s="1"/>
  <c r="W58" i="1" s="1"/>
  <c r="W57" i="1" s="1"/>
  <c r="W56" i="1" s="1"/>
  <c r="W55" i="1" s="1"/>
  <c r="W54" i="1" s="1"/>
  <c r="W53" i="1" s="1"/>
  <c r="W52" i="1" s="1"/>
  <c r="W51" i="1" s="1"/>
  <c r="W50" i="1" s="1"/>
  <c r="W49" i="1" s="1"/>
  <c r="W48" i="1" s="1"/>
  <c r="W46" i="1" s="1"/>
  <c r="W44" i="1" s="1"/>
  <c r="W43" i="1" s="1"/>
  <c r="W41" i="1" s="1"/>
  <c r="W40" i="1" s="1"/>
  <c r="W39" i="1" s="1"/>
  <c r="W37" i="1" s="1"/>
  <c r="W35" i="1" s="1"/>
  <c r="W33" i="1" s="1"/>
  <c r="W31" i="1" s="1"/>
  <c r="W30" i="1" s="1"/>
  <c r="W28" i="1" s="1"/>
  <c r="W26" i="1" s="1"/>
  <c r="W25" i="1" s="1"/>
  <c r="W24" i="1" s="1"/>
  <c r="W22" i="1" s="1"/>
  <c r="W21" i="1" s="1"/>
  <c r="W20" i="1" s="1"/>
  <c r="W19" i="1" s="1"/>
  <c r="W18" i="1" s="1"/>
  <c r="W17" i="1" s="1"/>
  <c r="W16" i="1" s="1"/>
  <c r="W15" i="1" s="1"/>
  <c r="W14" i="1" s="1"/>
  <c r="W13" i="1" s="1"/>
  <c r="W12" i="1" s="1"/>
  <c r="W11" i="1" s="1"/>
  <c r="W10" i="1" s="1"/>
  <c r="W8" i="1" s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2" i="1" s="1"/>
  <c r="B23" i="1" s="1"/>
  <c r="B24" i="1" s="1"/>
  <c r="B25" i="1" s="1"/>
  <c r="B26" i="1" s="1"/>
  <c r="B27" i="1" s="1"/>
  <c r="B29" i="1" s="1"/>
  <c r="B31" i="1" s="1"/>
  <c r="B32" i="1" s="1"/>
  <c r="B34" i="1" s="1"/>
  <c r="B36" i="1" s="1"/>
  <c r="B38" i="1" s="1"/>
  <c r="B40" i="1" s="1"/>
  <c r="B41" i="1" s="1"/>
  <c r="B42" i="1" s="1"/>
  <c r="B45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</calcChain>
</file>

<file path=xl/sharedStrings.xml><?xml version="1.0" encoding="utf-8"?>
<sst xmlns="http://schemas.openxmlformats.org/spreadsheetml/2006/main" count="478" uniqueCount="150">
  <si>
    <t>PKS Łęczyca Sp. o.o.</t>
  </si>
  <si>
    <t>Nazawa linii:</t>
  </si>
  <si>
    <t>Łeczyca -Ozorków-Aleksandrów Łódzki</t>
  </si>
  <si>
    <t>LINIA O CHARAKTERZE UŻUTECZNOŚCI PUBLICZNEJ</t>
  </si>
  <si>
    <t>Numer linii: 925006</t>
  </si>
  <si>
    <t>Kurs</t>
  </si>
  <si>
    <t>Numer</t>
  </si>
  <si>
    <t>odl</t>
  </si>
  <si>
    <t>km</t>
  </si>
  <si>
    <t>vt</t>
  </si>
  <si>
    <t>zw</t>
  </si>
  <si>
    <t>Nr</t>
  </si>
  <si>
    <t>przystanku</t>
  </si>
  <si>
    <t>drogi</t>
  </si>
  <si>
    <t>Przystanek</t>
  </si>
  <si>
    <t>G</t>
  </si>
  <si>
    <t>o</t>
  </si>
  <si>
    <t>Łęczyca ul. Belwederska PKP</t>
  </si>
  <si>
    <t>p</t>
  </si>
  <si>
    <t>Łęczyca M. Konopnickiej przy stadionie Miejskim w Łęczycy</t>
  </si>
  <si>
    <t>I</t>
  </si>
  <si>
    <t>Łęczyca ul. M. Konopnickiej przy posesji nr 18</t>
  </si>
  <si>
    <t>R</t>
  </si>
  <si>
    <t>Łęczyca Dw. PKS/Belwederska</t>
  </si>
  <si>
    <t>K</t>
  </si>
  <si>
    <t>Łęczyca ul. Ozorkowskie Przedmieście</t>
  </si>
  <si>
    <t>P</t>
  </si>
  <si>
    <t>Borki</t>
  </si>
  <si>
    <t>Lubień</t>
  </si>
  <si>
    <t>Lubinek</t>
  </si>
  <si>
    <t>Solca Mała</t>
  </si>
  <si>
    <t>Borszyn</t>
  </si>
  <si>
    <t>05/42</t>
  </si>
  <si>
    <t>469</t>
  </si>
  <si>
    <t>W</t>
  </si>
  <si>
    <t>07/40</t>
  </si>
  <si>
    <t>Opole</t>
  </si>
  <si>
    <t>09/38</t>
  </si>
  <si>
    <t>Leźnica Wielka</t>
  </si>
  <si>
    <t>Leźnica Wielka (przed DW)</t>
  </si>
  <si>
    <t>1,0</t>
  </si>
  <si>
    <t>1,8</t>
  </si>
  <si>
    <t>1,9</t>
  </si>
  <si>
    <t>11/36</t>
  </si>
  <si>
    <t>Różyce Żmijowe</t>
  </si>
  <si>
    <t>13/34</t>
  </si>
  <si>
    <t>Powodów I</t>
  </si>
  <si>
    <t>15/32</t>
  </si>
  <si>
    <t>Różyce 47A</t>
  </si>
  <si>
    <t>Różyce 44</t>
  </si>
  <si>
    <t>320</t>
  </si>
  <si>
    <t>Chrząstów Wielki 7B</t>
  </si>
  <si>
    <t>321</t>
  </si>
  <si>
    <t>Chrząstów Wielki 10</t>
  </si>
  <si>
    <t>326</t>
  </si>
  <si>
    <t>Parzęczew/Kościół</t>
  </si>
  <si>
    <t>Piaskowice 24</t>
  </si>
  <si>
    <t>Piaskowice 7</t>
  </si>
  <si>
    <t>334</t>
  </si>
  <si>
    <t>Wytrzyszczki 5</t>
  </si>
  <si>
    <t>333</t>
  </si>
  <si>
    <t>Wytrzyszczki 7</t>
  </si>
  <si>
    <t>Ozorków ul. Konstytucji 3 Maja 160</t>
  </si>
  <si>
    <t>Ozorków ul. Konstytucji 3 Maja 163</t>
  </si>
  <si>
    <t>Ozorków ul. Wyszyńskiego/Rzeczna</t>
  </si>
  <si>
    <t>Ozorków ul. Wyszyńskiego 6/Rzeczna</t>
  </si>
  <si>
    <t>Ozorków Wyszyńskiego/Maszkowska</t>
  </si>
  <si>
    <t>Ozorków ul. Wyszyńskiego/Maszkowska</t>
  </si>
  <si>
    <t>Ozorków ul. Nowe Miasto/Nowy Rynek</t>
  </si>
  <si>
    <t>Ozorków ul. Nowe Miasto</t>
  </si>
  <si>
    <t>Ozorków ul. Nowe Miasto/ ul. Małachowskiego</t>
  </si>
  <si>
    <t>Ozorków ul. Nowe Miasto/Lotnicza</t>
  </si>
  <si>
    <t>Ozorków ul. Adamówek/ Ozorków ul. Adamówek 36a</t>
  </si>
  <si>
    <t>352</t>
  </si>
  <si>
    <t>Mamień</t>
  </si>
  <si>
    <t>335</t>
  </si>
  <si>
    <t>Chociszew (szkoła)</t>
  </si>
  <si>
    <t>Radzibórz</t>
  </si>
  <si>
    <t>Mariampol</t>
  </si>
  <si>
    <t>Nowomłyny</t>
  </si>
  <si>
    <t>Stare Krasnodęby</t>
  </si>
  <si>
    <t>Stare Krasnodęby 6/ Stare Krasnodęby 5</t>
  </si>
  <si>
    <t>25</t>
  </si>
  <si>
    <t>Sobień</t>
  </si>
  <si>
    <t>18 19</t>
  </si>
  <si>
    <t>Sobień 5</t>
  </si>
  <si>
    <t>Jastrzębiec</t>
  </si>
  <si>
    <t>2 3</t>
  </si>
  <si>
    <t>Krzywa Wieś 1a/Krzywa Wieś</t>
  </si>
  <si>
    <t>26</t>
  </si>
  <si>
    <t>Bełdów 40</t>
  </si>
  <si>
    <t>Bełdów Las</t>
  </si>
  <si>
    <t>Sanie 28</t>
  </si>
  <si>
    <t>Sanie 7</t>
  </si>
  <si>
    <t>Łobódź</t>
  </si>
  <si>
    <t>Aleksandrów Łódzki ul. Wierzbińska</t>
  </si>
  <si>
    <t>Oznaczenia:</t>
  </si>
  <si>
    <t>Kategoria drogi:</t>
  </si>
  <si>
    <t>D -</t>
  </si>
  <si>
    <t>kursuje od poniedziałku do piątku oprócz świąt</t>
  </si>
  <si>
    <t>G -</t>
  </si>
  <si>
    <t>droga gminna</t>
  </si>
  <si>
    <t>E -</t>
  </si>
  <si>
    <t>kursuje od poniedziałku do soboty oprócz świąt</t>
  </si>
  <si>
    <t xml:space="preserve">K - </t>
  </si>
  <si>
    <t>droga krajowa</t>
  </si>
  <si>
    <t>Rodzaje kursów:</t>
  </si>
  <si>
    <t>R -</t>
  </si>
  <si>
    <t>teren prywatny</t>
  </si>
  <si>
    <t>zw -</t>
  </si>
  <si>
    <t>kursy zwykłe</t>
  </si>
  <si>
    <t>W -</t>
  </si>
  <si>
    <t>droga wojewódzka</t>
  </si>
  <si>
    <t>vt -</t>
  </si>
  <si>
    <t>prędkość techniczna między przystankami</t>
  </si>
  <si>
    <t>P -</t>
  </si>
  <si>
    <t>droga powiatowa</t>
  </si>
  <si>
    <t>odl -</t>
  </si>
  <si>
    <t>odległośc między przystankami</t>
  </si>
  <si>
    <t>Dm</t>
  </si>
  <si>
    <t>En</t>
  </si>
  <si>
    <r>
      <rPr>
        <b/>
        <sz val="10"/>
        <color theme="1"/>
        <rFont val="Times New Roman"/>
        <family val="1"/>
        <charset val="238"/>
      </rPr>
      <t>m</t>
    </r>
    <r>
      <rPr>
        <sz val="10"/>
        <color theme="1"/>
        <rFont val="Times New Roman"/>
        <family val="1"/>
        <charset val="238"/>
      </rPr>
      <t>- nie kursuje w dniach 24 i 31.XII</t>
    </r>
  </si>
  <si>
    <r>
      <t xml:space="preserve">n- </t>
    </r>
    <r>
      <rPr>
        <sz val="10"/>
        <color theme="1"/>
        <rFont val="Times New Roman"/>
        <family val="1"/>
        <charset val="238"/>
      </rPr>
      <t>nie kursuje w Wielką Sobotę oraz w dniach 24 i 31.XII</t>
    </r>
  </si>
  <si>
    <t xml:space="preserve"> Data i dane osoby zarządzającej transportem 01.01.2024 r. Jolanta Pisera</t>
  </si>
  <si>
    <t>375</t>
  </si>
  <si>
    <t>376</t>
  </si>
  <si>
    <t>325</t>
  </si>
  <si>
    <t>331</t>
  </si>
  <si>
    <t>332</t>
  </si>
  <si>
    <t>339</t>
  </si>
  <si>
    <t>338</t>
  </si>
  <si>
    <t>511</t>
  </si>
  <si>
    <t>512</t>
  </si>
  <si>
    <t>509</t>
  </si>
  <si>
    <t>510</t>
  </si>
  <si>
    <t>354</t>
  </si>
  <si>
    <t>355</t>
  </si>
  <si>
    <t>353</t>
  </si>
  <si>
    <t>351 350</t>
  </si>
  <si>
    <t>357</t>
  </si>
  <si>
    <t>340</t>
  </si>
  <si>
    <t>507 508</t>
  </si>
  <si>
    <t>22 21</t>
  </si>
  <si>
    <t>306</t>
  </si>
  <si>
    <t>307</t>
  </si>
  <si>
    <t>497/498</t>
  </si>
  <si>
    <t>493/494</t>
  </si>
  <si>
    <t>Liczba pojazdów niezbędnych do obsługi codziennych kursów -3 (pojazd)</t>
  </si>
  <si>
    <t>przystanek nr 29/30 umożliwia połączenie z PKP</t>
  </si>
  <si>
    <t>Aleksandrów Łódzki ul. Warszawska 5/9 / ul. Warszawska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</si>
</sst>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6.5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6.5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0"/>
      <name val="Tahoma"/>
      <family val="2"/>
      <charset val="238"/>
    </font>
    <font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left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0" fontId="11" fillId="0" borderId="4" xfId="0" applyNumberFormat="1" applyFont="1" applyBorder="1" applyAlignment="1">
      <alignment horizontal="center" vertical="center" wrapText="1"/>
    </xf>
    <xf numFmtId="20" fontId="11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20" fontId="11" fillId="0" borderId="7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20" fontId="11" fillId="0" borderId="9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4" fillId="0" borderId="0" xfId="0" applyFont="1"/>
    <xf numFmtId="0" fontId="16" fillId="0" borderId="0" xfId="0" applyFont="1"/>
    <xf numFmtId="0" fontId="16" fillId="0" borderId="2" xfId="0" applyFont="1" applyBorder="1"/>
    <xf numFmtId="0" fontId="0" fillId="2" borderId="0" xfId="0" applyFill="1"/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18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 applyBorder="1"/>
    <xf numFmtId="20" fontId="11" fillId="0" borderId="2" xfId="0" applyNumberFormat="1" applyFont="1" applyFill="1" applyBorder="1" applyAlignment="1">
      <alignment horizontal="center" vertical="center" wrapText="1"/>
    </xf>
    <xf numFmtId="20" fontId="12" fillId="0" borderId="2" xfId="0" applyNumberFormat="1" applyFont="1" applyFill="1" applyBorder="1" applyAlignment="1">
      <alignment horizontal="center" vertical="center" wrapText="1"/>
    </xf>
    <xf numFmtId="20" fontId="12" fillId="0" borderId="2" xfId="0" applyNumberFormat="1" applyFont="1" applyBorder="1" applyAlignment="1">
      <alignment horizontal="center" vertical="center" wrapText="1"/>
    </xf>
    <xf numFmtId="20" fontId="11" fillId="0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20" fontId="11" fillId="0" borderId="2" xfId="0" applyNumberFormat="1" applyFont="1" applyBorder="1" applyAlignment="1">
      <alignment horizontal="center"/>
    </xf>
    <xf numFmtId="20" fontId="11" fillId="0" borderId="2" xfId="0" applyNumberFormat="1" applyFont="1" applyBorder="1" applyAlignment="1">
      <alignment horizontal="center" vertical="center"/>
    </xf>
    <xf numFmtId="20" fontId="11" fillId="0" borderId="2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0" fontId="12" fillId="0" borderId="0" xfId="0" applyFont="1"/>
    <xf numFmtId="0" fontId="7" fillId="0" borderId="0" xfId="0" applyFont="1"/>
    <xf numFmtId="164" fontId="12" fillId="0" borderId="7" xfId="0" applyNumberFormat="1" applyFont="1" applyBorder="1" applyAlignment="1">
      <alignment horizontal="center" vertical="center" wrapText="1"/>
    </xf>
    <xf numFmtId="0" fontId="7" fillId="0" borderId="0" xfId="0" applyFont="1" applyAlignment="1"/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wrapText="1"/>
    </xf>
    <xf numFmtId="0" fontId="19" fillId="0" borderId="0" xfId="0" applyFont="1"/>
    <xf numFmtId="49" fontId="19" fillId="0" borderId="0" xfId="0" applyNumberFormat="1" applyFont="1"/>
    <xf numFmtId="164" fontId="10" fillId="0" borderId="6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0"/>
  <sheetViews>
    <sheetView tabSelected="1" topLeftCell="A43" zoomScaleNormal="100" workbookViewId="0">
      <selection activeCell="O64" sqref="O64"/>
    </sheetView>
  </sheetViews>
  <sheetFormatPr defaultRowHeight="15" x14ac:dyDescent="0.25"/>
  <cols>
    <col min="1" max="1" width="5.7109375" customWidth="1"/>
    <col min="2" max="2" width="5.85546875" customWidth="1"/>
    <col min="3" max="3" width="6.7109375" customWidth="1"/>
    <col min="4" max="4" width="8.28515625" customWidth="1"/>
    <col min="5" max="7" width="6.42578125" customWidth="1"/>
    <col min="8" max="9" width="6.42578125" style="47" customWidth="1"/>
    <col min="10" max="10" width="3.7109375" customWidth="1"/>
    <col min="11" max="12" width="7.85546875" customWidth="1"/>
    <col min="13" max="13" width="2.7109375" customWidth="1"/>
    <col min="14" max="14" width="1.7109375" customWidth="1"/>
    <col min="15" max="15" width="45.85546875" customWidth="1"/>
    <col min="16" max="16" width="1.85546875" customWidth="1"/>
    <col min="17" max="18" width="6.7109375" customWidth="1"/>
    <col min="19" max="19" width="6.7109375" style="47" customWidth="1"/>
    <col min="20" max="20" width="6.7109375" customWidth="1"/>
    <col min="21" max="21" width="6.7109375" style="47" customWidth="1"/>
    <col min="22" max="22" width="4.28515625" customWidth="1"/>
    <col min="23" max="23" width="5.7109375" customWidth="1"/>
    <col min="24" max="24" width="4.7109375" customWidth="1"/>
  </cols>
  <sheetData>
    <row r="1" spans="1:24" ht="18.75" x14ac:dyDescent="0.3">
      <c r="A1" s="84" t="s">
        <v>0</v>
      </c>
      <c r="B1" s="84"/>
      <c r="C1" s="84"/>
      <c r="D1" s="84"/>
      <c r="E1" s="84"/>
      <c r="F1" s="77"/>
      <c r="G1" s="77"/>
      <c r="H1" s="77"/>
      <c r="I1" s="77"/>
      <c r="J1" s="77"/>
      <c r="K1" s="78"/>
      <c r="L1" s="2"/>
      <c r="M1" s="1"/>
      <c r="O1" s="1"/>
      <c r="Q1" s="1"/>
      <c r="R1" s="1"/>
      <c r="S1" s="1"/>
      <c r="T1" s="1"/>
      <c r="U1" s="1"/>
      <c r="X1" s="1"/>
    </row>
    <row r="2" spans="1:24" ht="18.75" x14ac:dyDescent="0.3">
      <c r="A2" s="77" t="s">
        <v>1</v>
      </c>
      <c r="B2" s="77"/>
      <c r="C2" s="77"/>
      <c r="D2" s="77" t="s">
        <v>2</v>
      </c>
      <c r="E2" s="77"/>
      <c r="F2" s="77"/>
      <c r="G2" s="77"/>
      <c r="H2" s="77"/>
      <c r="I2" s="77"/>
      <c r="J2" s="77"/>
      <c r="K2" s="78"/>
      <c r="L2" s="3"/>
      <c r="M2" s="1"/>
      <c r="O2" s="1"/>
      <c r="Q2" s="1"/>
      <c r="R2" s="1"/>
      <c r="S2" s="1"/>
      <c r="T2" s="1"/>
      <c r="U2" s="1"/>
      <c r="X2" s="1"/>
    </row>
    <row r="3" spans="1:24" ht="18.75" x14ac:dyDescent="0.3">
      <c r="A3" s="85" t="s">
        <v>3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4"/>
      <c r="M3" s="1"/>
      <c r="O3" s="1"/>
      <c r="Q3" s="1"/>
      <c r="R3" s="1"/>
      <c r="S3" s="1"/>
      <c r="T3" s="1"/>
      <c r="U3" s="1"/>
      <c r="X3" s="1"/>
    </row>
    <row r="4" spans="1:24" s="56" customFormat="1" ht="18.75" x14ac:dyDescent="0.3">
      <c r="A4" s="86" t="s">
        <v>4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54"/>
      <c r="M4" s="55"/>
      <c r="O4" s="55"/>
      <c r="Q4" s="55"/>
      <c r="R4" s="55"/>
      <c r="S4" s="55"/>
      <c r="T4" s="55"/>
      <c r="U4" s="55"/>
      <c r="X4" s="55"/>
    </row>
    <row r="5" spans="1:24" s="56" customFormat="1" ht="15.75" x14ac:dyDescent="0.25">
      <c r="A5" s="48"/>
      <c r="B5" s="48"/>
      <c r="C5" s="49"/>
      <c r="D5" s="49" t="s">
        <v>120</v>
      </c>
      <c r="E5" s="49" t="s">
        <v>120</v>
      </c>
      <c r="F5" s="49" t="s">
        <v>120</v>
      </c>
      <c r="G5" s="49" t="s">
        <v>119</v>
      </c>
      <c r="H5" s="49" t="s">
        <v>119</v>
      </c>
      <c r="I5" s="49" t="s">
        <v>119</v>
      </c>
      <c r="J5" s="49"/>
      <c r="K5" s="50"/>
      <c r="L5" s="50"/>
      <c r="M5" s="49"/>
      <c r="N5" s="52"/>
      <c r="O5" s="49" t="s">
        <v>5</v>
      </c>
      <c r="P5" s="52"/>
      <c r="Q5" s="49" t="s">
        <v>120</v>
      </c>
      <c r="R5" s="49" t="s">
        <v>120</v>
      </c>
      <c r="S5" s="49" t="s">
        <v>120</v>
      </c>
      <c r="T5" s="49" t="s">
        <v>119</v>
      </c>
      <c r="U5" s="49" t="s">
        <v>119</v>
      </c>
      <c r="V5" s="48"/>
      <c r="W5" s="48"/>
      <c r="X5" s="49"/>
    </row>
    <row r="6" spans="1:24" ht="15.75" x14ac:dyDescent="0.25">
      <c r="A6" s="48"/>
      <c r="B6" s="48"/>
      <c r="C6" s="49"/>
      <c r="D6" s="49">
        <v>3021</v>
      </c>
      <c r="E6" s="49">
        <v>3023</v>
      </c>
      <c r="F6" s="49">
        <v>3022</v>
      </c>
      <c r="G6" s="49">
        <v>3024</v>
      </c>
      <c r="H6" s="49">
        <v>3025</v>
      </c>
      <c r="I6" s="49">
        <v>3049</v>
      </c>
      <c r="J6" s="49"/>
      <c r="K6" s="50" t="s">
        <v>6</v>
      </c>
      <c r="L6" s="50" t="s">
        <v>6</v>
      </c>
      <c r="M6" s="49"/>
      <c r="N6" s="51"/>
      <c r="O6" s="49"/>
      <c r="P6" s="51"/>
      <c r="Q6" s="49">
        <v>3026</v>
      </c>
      <c r="R6" s="49">
        <v>3027</v>
      </c>
      <c r="S6" s="49">
        <v>3046</v>
      </c>
      <c r="T6" s="49">
        <v>3028</v>
      </c>
      <c r="U6" s="49">
        <v>3048</v>
      </c>
      <c r="V6" s="48"/>
      <c r="W6" s="48"/>
      <c r="X6" s="49"/>
    </row>
    <row r="7" spans="1:24" ht="25.5" x14ac:dyDescent="0.25">
      <c r="A7" s="48" t="s">
        <v>7</v>
      </c>
      <c r="B7" s="48" t="s">
        <v>8</v>
      </c>
      <c r="C7" s="49" t="s">
        <v>9</v>
      </c>
      <c r="D7" s="49" t="s">
        <v>10</v>
      </c>
      <c r="E7" s="49" t="s">
        <v>10</v>
      </c>
      <c r="F7" s="49" t="s">
        <v>10</v>
      </c>
      <c r="G7" s="49" t="s">
        <v>10</v>
      </c>
      <c r="H7" s="49" t="s">
        <v>10</v>
      </c>
      <c r="I7" s="49" t="s">
        <v>10</v>
      </c>
      <c r="J7" s="49" t="s">
        <v>11</v>
      </c>
      <c r="K7" s="50" t="s">
        <v>12</v>
      </c>
      <c r="L7" s="50" t="s">
        <v>13</v>
      </c>
      <c r="M7" s="49"/>
      <c r="N7" s="52"/>
      <c r="O7" s="49" t="s">
        <v>14</v>
      </c>
      <c r="P7" s="52"/>
      <c r="Q7" s="49" t="s">
        <v>10</v>
      </c>
      <c r="R7" s="49" t="s">
        <v>10</v>
      </c>
      <c r="S7" s="49" t="s">
        <v>10</v>
      </c>
      <c r="T7" s="49" t="s">
        <v>10</v>
      </c>
      <c r="U7" s="49" t="s">
        <v>10</v>
      </c>
      <c r="V7" s="48" t="s">
        <v>7</v>
      </c>
      <c r="W7" s="48" t="s">
        <v>8</v>
      </c>
      <c r="X7" s="49" t="s">
        <v>9</v>
      </c>
    </row>
    <row r="8" spans="1:24" ht="15.75" x14ac:dyDescent="0.25">
      <c r="A8" s="5">
        <v>0</v>
      </c>
      <c r="B8" s="6">
        <v>0</v>
      </c>
      <c r="C8" s="7"/>
      <c r="D8" s="8">
        <v>0.25347222222222221</v>
      </c>
      <c r="E8" s="8">
        <v>0.44444444444444442</v>
      </c>
      <c r="F8" s="8">
        <v>0.61805555555555558</v>
      </c>
      <c r="G8" s="58">
        <v>0.69444444444444453</v>
      </c>
      <c r="H8" s="9">
        <v>0.65972222222222221</v>
      </c>
      <c r="I8" s="59">
        <v>0.73611111111111116</v>
      </c>
      <c r="J8" s="10">
        <v>1</v>
      </c>
      <c r="K8" s="11"/>
      <c r="L8" s="11"/>
      <c r="M8" s="12" t="s">
        <v>15</v>
      </c>
      <c r="N8" s="13" t="s">
        <v>16</v>
      </c>
      <c r="O8" s="14" t="s">
        <v>17</v>
      </c>
      <c r="P8" s="15" t="s">
        <v>18</v>
      </c>
      <c r="Q8" s="8">
        <v>0.4069444444444445</v>
      </c>
      <c r="R8" s="8">
        <v>0.58750000000000002</v>
      </c>
      <c r="S8" s="8">
        <v>0.71805555555555556</v>
      </c>
      <c r="T8" s="62">
        <v>0.84791666666666665</v>
      </c>
      <c r="U8" s="62">
        <v>0.88958333333333328</v>
      </c>
      <c r="V8" s="16">
        <v>1.2</v>
      </c>
      <c r="W8" s="17">
        <f>SUM(W10+V8)</f>
        <v>64.8</v>
      </c>
      <c r="X8" s="12"/>
    </row>
    <row r="9" spans="1:24" ht="31.5" x14ac:dyDescent="0.25">
      <c r="A9" s="18">
        <v>1.3</v>
      </c>
      <c r="B9" s="19">
        <v>1.3</v>
      </c>
      <c r="C9" s="20"/>
      <c r="D9" s="21">
        <v>0.25555555555555554</v>
      </c>
      <c r="E9" s="21">
        <v>0.4465277777777778</v>
      </c>
      <c r="F9" s="21">
        <v>0.62013888888888891</v>
      </c>
      <c r="G9" s="57">
        <v>0.69652777777777786</v>
      </c>
      <c r="H9" s="21">
        <v>0.66180555555555554</v>
      </c>
      <c r="I9" s="53">
        <v>0.73819444444444449</v>
      </c>
      <c r="J9" s="20">
        <v>2</v>
      </c>
      <c r="K9" s="22"/>
      <c r="L9" s="22"/>
      <c r="M9" s="7" t="s">
        <v>15</v>
      </c>
      <c r="N9" s="23"/>
      <c r="O9" s="20" t="s">
        <v>19</v>
      </c>
      <c r="P9" s="24"/>
      <c r="Q9" s="20" t="s">
        <v>20</v>
      </c>
      <c r="R9" s="20" t="s">
        <v>20</v>
      </c>
      <c r="S9" s="20" t="s">
        <v>20</v>
      </c>
      <c r="T9" s="63" t="s">
        <v>20</v>
      </c>
      <c r="U9" s="63" t="s">
        <v>20</v>
      </c>
      <c r="V9" s="25" t="s">
        <v>20</v>
      </c>
      <c r="W9" s="26" t="s">
        <v>20</v>
      </c>
      <c r="X9" s="27"/>
    </row>
    <row r="10" spans="1:24" ht="15.75" x14ac:dyDescent="0.25">
      <c r="A10" s="18" t="s">
        <v>20</v>
      </c>
      <c r="B10" s="19" t="s">
        <v>20</v>
      </c>
      <c r="C10" s="20"/>
      <c r="D10" s="20" t="s">
        <v>20</v>
      </c>
      <c r="E10" s="20" t="s">
        <v>20</v>
      </c>
      <c r="F10" s="20" t="s">
        <v>20</v>
      </c>
      <c r="G10" s="20" t="s">
        <v>20</v>
      </c>
      <c r="H10" s="20" t="s">
        <v>20</v>
      </c>
      <c r="I10" s="53" t="s">
        <v>20</v>
      </c>
      <c r="J10" s="20">
        <v>3</v>
      </c>
      <c r="K10" s="28"/>
      <c r="L10" s="28"/>
      <c r="M10" s="20" t="s">
        <v>15</v>
      </c>
      <c r="N10" s="29"/>
      <c r="O10" s="20" t="s">
        <v>21</v>
      </c>
      <c r="P10" s="29"/>
      <c r="Q10" s="21">
        <v>0.40555555555555556</v>
      </c>
      <c r="R10" s="21">
        <v>0.58611111111111114</v>
      </c>
      <c r="S10" s="21">
        <v>0.71666666666666667</v>
      </c>
      <c r="T10" s="62">
        <v>0.84652777777777788</v>
      </c>
      <c r="U10" s="62">
        <v>0.88819444444444451</v>
      </c>
      <c r="V10" s="30">
        <v>1.2</v>
      </c>
      <c r="W10" s="31">
        <f t="shared" ref="W10:W20" si="0">SUM(W11+V10)</f>
        <v>63.6</v>
      </c>
      <c r="X10" s="27"/>
    </row>
    <row r="11" spans="1:24" ht="15.75" x14ac:dyDescent="0.25">
      <c r="A11" s="18">
        <v>0.9</v>
      </c>
      <c r="B11" s="19">
        <f>SUM(B9+A11)</f>
        <v>2.2000000000000002</v>
      </c>
      <c r="C11" s="20"/>
      <c r="D11" s="21">
        <v>0.25694444444444448</v>
      </c>
      <c r="E11" s="21">
        <v>0.44791666666666669</v>
      </c>
      <c r="F11" s="21">
        <v>0.62152777777777779</v>
      </c>
      <c r="G11" s="21">
        <v>0.69791666666666674</v>
      </c>
      <c r="H11" s="21">
        <v>0.66319444444444442</v>
      </c>
      <c r="I11" s="53">
        <v>0.73958333333333337</v>
      </c>
      <c r="J11" s="20">
        <v>4</v>
      </c>
      <c r="K11" s="28"/>
      <c r="L11" s="28"/>
      <c r="M11" s="20" t="s">
        <v>22</v>
      </c>
      <c r="N11" s="29"/>
      <c r="O11" s="20" t="s">
        <v>23</v>
      </c>
      <c r="P11" s="29"/>
      <c r="Q11" s="21">
        <v>0.40416666666666667</v>
      </c>
      <c r="R11" s="21">
        <v>0.58472222222222225</v>
      </c>
      <c r="S11" s="21">
        <v>0.71527777777777779</v>
      </c>
      <c r="T11" s="62">
        <v>0.84513888888888888</v>
      </c>
      <c r="U11" s="62">
        <v>0.88680555555555551</v>
      </c>
      <c r="V11" s="30">
        <v>1.2</v>
      </c>
      <c r="W11" s="31">
        <f t="shared" si="0"/>
        <v>62.4</v>
      </c>
      <c r="X11" s="27"/>
    </row>
    <row r="12" spans="1:24" ht="15.75" x14ac:dyDescent="0.25">
      <c r="A12" s="18">
        <v>1.4</v>
      </c>
      <c r="B12" s="19">
        <f>SUM(B11+A12)</f>
        <v>3.6</v>
      </c>
      <c r="C12" s="20"/>
      <c r="D12" s="21">
        <v>0.2590277777777778</v>
      </c>
      <c r="E12" s="21">
        <v>0.45</v>
      </c>
      <c r="F12" s="21">
        <v>0.62361111111111112</v>
      </c>
      <c r="G12" s="21">
        <v>0.70000000000000007</v>
      </c>
      <c r="H12" s="21">
        <v>0.66527777777777775</v>
      </c>
      <c r="I12" s="53">
        <v>0.7416666666666667</v>
      </c>
      <c r="J12" s="20">
        <v>5</v>
      </c>
      <c r="K12" s="28"/>
      <c r="L12" s="28"/>
      <c r="M12" s="20" t="s">
        <v>24</v>
      </c>
      <c r="N12" s="29"/>
      <c r="O12" s="20" t="s">
        <v>25</v>
      </c>
      <c r="P12" s="29"/>
      <c r="Q12" s="21">
        <v>0.40277777777777779</v>
      </c>
      <c r="R12" s="21">
        <v>0.58333333333333337</v>
      </c>
      <c r="S12" s="21">
        <v>0.71388888888888891</v>
      </c>
      <c r="T12" s="62">
        <v>0.84375000000000011</v>
      </c>
      <c r="U12" s="62">
        <v>0.88541666666666674</v>
      </c>
      <c r="V12" s="30">
        <v>1.6</v>
      </c>
      <c r="W12" s="31">
        <f t="shared" si="0"/>
        <v>61.199999999999996</v>
      </c>
      <c r="X12" s="27"/>
    </row>
    <row r="13" spans="1:24" ht="15.75" x14ac:dyDescent="0.25">
      <c r="A13" s="18">
        <v>1.6</v>
      </c>
      <c r="B13" s="19">
        <f t="shared" ref="B13:B19" si="1">SUM(B12+A13)</f>
        <v>5.2</v>
      </c>
      <c r="C13" s="20"/>
      <c r="D13" s="21">
        <v>0.26111111111111113</v>
      </c>
      <c r="E13" s="21">
        <v>0.45208333333333334</v>
      </c>
      <c r="F13" s="21">
        <v>0.62569444444444444</v>
      </c>
      <c r="G13" s="21">
        <v>0.70208333333333339</v>
      </c>
      <c r="H13" s="21">
        <v>0.66736111111111107</v>
      </c>
      <c r="I13" s="53">
        <v>0.74375000000000002</v>
      </c>
      <c r="J13" s="20">
        <v>6</v>
      </c>
      <c r="K13" s="28">
        <v>202</v>
      </c>
      <c r="L13" s="28"/>
      <c r="M13" s="20" t="s">
        <v>26</v>
      </c>
      <c r="N13" s="29"/>
      <c r="O13" s="20" t="s">
        <v>27</v>
      </c>
      <c r="P13" s="29"/>
      <c r="Q13" s="21">
        <v>0.40138888888888891</v>
      </c>
      <c r="R13" s="21">
        <v>0.58194444444444449</v>
      </c>
      <c r="S13" s="21">
        <v>0.71250000000000002</v>
      </c>
      <c r="T13" s="62">
        <v>0.84166666666666667</v>
      </c>
      <c r="U13" s="62">
        <v>0.88333333333333341</v>
      </c>
      <c r="V13" s="32">
        <v>1</v>
      </c>
      <c r="W13" s="31">
        <f t="shared" si="0"/>
        <v>59.599999999999994</v>
      </c>
      <c r="X13" s="27"/>
    </row>
    <row r="14" spans="1:24" ht="15.75" x14ac:dyDescent="0.25">
      <c r="A14" s="33">
        <v>1</v>
      </c>
      <c r="B14" s="19">
        <f t="shared" si="1"/>
        <v>6.2</v>
      </c>
      <c r="C14" s="20"/>
      <c r="D14" s="21">
        <v>0.26250000000000001</v>
      </c>
      <c r="E14" s="21">
        <v>0.45347222222222222</v>
      </c>
      <c r="F14" s="21">
        <v>0.62708333333333333</v>
      </c>
      <c r="G14" s="21">
        <v>0.70347222222222228</v>
      </c>
      <c r="H14" s="21">
        <v>0.66875000000000007</v>
      </c>
      <c r="I14" s="53">
        <v>0.74513888888888891</v>
      </c>
      <c r="J14" s="20">
        <v>7</v>
      </c>
      <c r="K14" s="28">
        <v>201</v>
      </c>
      <c r="L14" s="28"/>
      <c r="M14" s="20" t="s">
        <v>26</v>
      </c>
      <c r="N14" s="29"/>
      <c r="O14" s="20" t="s">
        <v>28</v>
      </c>
      <c r="P14" s="29"/>
      <c r="Q14" s="21">
        <v>0.39930555555555552</v>
      </c>
      <c r="R14" s="21">
        <v>0.57986111111111105</v>
      </c>
      <c r="S14" s="21">
        <v>0.7104166666666667</v>
      </c>
      <c r="T14" s="62">
        <v>0.84027777777777779</v>
      </c>
      <c r="U14" s="62">
        <v>0.88194444444444442</v>
      </c>
      <c r="V14" s="32">
        <v>1</v>
      </c>
      <c r="W14" s="31">
        <f t="shared" si="0"/>
        <v>58.599999999999994</v>
      </c>
      <c r="X14" s="27"/>
    </row>
    <row r="15" spans="1:24" ht="15.75" x14ac:dyDescent="0.25">
      <c r="A15" s="18">
        <v>1.1000000000000001</v>
      </c>
      <c r="B15" s="19">
        <f t="shared" si="1"/>
        <v>7.3000000000000007</v>
      </c>
      <c r="C15" s="20"/>
      <c r="D15" s="21">
        <v>0.2638888888888889</v>
      </c>
      <c r="E15" s="21">
        <v>0.4548611111111111</v>
      </c>
      <c r="F15" s="21">
        <v>0.62847222222222221</v>
      </c>
      <c r="G15" s="21">
        <v>0.70486111111111116</v>
      </c>
      <c r="H15" s="21">
        <v>0.67013888888888884</v>
      </c>
      <c r="I15" s="53">
        <v>0.74652777777777779</v>
      </c>
      <c r="J15" s="20">
        <v>8</v>
      </c>
      <c r="K15" s="28">
        <v>200</v>
      </c>
      <c r="L15" s="28"/>
      <c r="M15" s="20" t="s">
        <v>26</v>
      </c>
      <c r="N15" s="29"/>
      <c r="O15" s="20" t="s">
        <v>29</v>
      </c>
      <c r="P15" s="29"/>
      <c r="Q15" s="21">
        <v>0.39791666666666664</v>
      </c>
      <c r="R15" s="21">
        <v>0.57847222222222217</v>
      </c>
      <c r="S15" s="21">
        <v>0.7090277777777777</v>
      </c>
      <c r="T15" s="62">
        <v>0.83888888888888891</v>
      </c>
      <c r="U15" s="62">
        <v>0.88055555555555565</v>
      </c>
      <c r="V15" s="30">
        <v>1.2</v>
      </c>
      <c r="W15" s="31">
        <f t="shared" si="0"/>
        <v>57.599999999999994</v>
      </c>
      <c r="X15" s="27"/>
    </row>
    <row r="16" spans="1:24" ht="15.75" x14ac:dyDescent="0.25">
      <c r="A16" s="18">
        <v>1.1000000000000001</v>
      </c>
      <c r="B16" s="19">
        <f t="shared" si="1"/>
        <v>8.4</v>
      </c>
      <c r="C16" s="20"/>
      <c r="D16" s="21">
        <v>0.26527777777777778</v>
      </c>
      <c r="E16" s="21">
        <v>0.45624999999999999</v>
      </c>
      <c r="F16" s="21">
        <v>0.62986111111111109</v>
      </c>
      <c r="G16" s="21">
        <v>0.70625000000000004</v>
      </c>
      <c r="H16" s="21">
        <v>0.67152777777777783</v>
      </c>
      <c r="I16" s="53">
        <v>0.74791666666666667</v>
      </c>
      <c r="J16" s="20">
        <v>9</v>
      </c>
      <c r="K16" s="28" t="s">
        <v>145</v>
      </c>
      <c r="L16" s="28"/>
      <c r="M16" s="20" t="s">
        <v>26</v>
      </c>
      <c r="N16" s="29"/>
      <c r="O16" s="20" t="s">
        <v>30</v>
      </c>
      <c r="P16" s="29"/>
      <c r="Q16" s="21">
        <v>0.39652777777777776</v>
      </c>
      <c r="R16" s="21">
        <v>0.57708333333333328</v>
      </c>
      <c r="S16" s="21">
        <v>0.70763888888888893</v>
      </c>
      <c r="T16" s="62">
        <v>0.83750000000000002</v>
      </c>
      <c r="U16" s="62">
        <v>0.87916666666666665</v>
      </c>
      <c r="V16" s="30">
        <v>1.5</v>
      </c>
      <c r="W16" s="31">
        <f t="shared" si="0"/>
        <v>56.399999999999991</v>
      </c>
      <c r="X16" s="27"/>
    </row>
    <row r="17" spans="1:24" ht="15.75" x14ac:dyDescent="0.25">
      <c r="A17" s="18">
        <v>1.5</v>
      </c>
      <c r="B17" s="19">
        <f t="shared" si="1"/>
        <v>9.9</v>
      </c>
      <c r="C17" s="20"/>
      <c r="D17" s="21">
        <v>0.26666666666666666</v>
      </c>
      <c r="E17" s="21">
        <v>0.45763888888888887</v>
      </c>
      <c r="F17" s="21">
        <v>0.63124999999999998</v>
      </c>
      <c r="G17" s="21">
        <v>0.70763888888888893</v>
      </c>
      <c r="H17" s="21">
        <v>0.67291666666666661</v>
      </c>
      <c r="I17" s="53">
        <v>0.74930555555555556</v>
      </c>
      <c r="J17" s="20">
        <v>10</v>
      </c>
      <c r="K17" s="28" t="s">
        <v>146</v>
      </c>
      <c r="L17" s="28"/>
      <c r="M17" s="20" t="s">
        <v>26</v>
      </c>
      <c r="N17" s="29"/>
      <c r="O17" s="20" t="s">
        <v>31</v>
      </c>
      <c r="P17" s="29"/>
      <c r="Q17" s="21">
        <v>0.39513888888888887</v>
      </c>
      <c r="R17" s="21">
        <v>0.5756944444444444</v>
      </c>
      <c r="S17" s="21">
        <v>0.70624999999999993</v>
      </c>
      <c r="T17" s="62">
        <v>0.83611111111111114</v>
      </c>
      <c r="U17" s="62">
        <v>0.87777777777777788</v>
      </c>
      <c r="V17" s="30">
        <v>1.2</v>
      </c>
      <c r="W17" s="31">
        <f t="shared" si="0"/>
        <v>54.899999999999991</v>
      </c>
      <c r="X17" s="27"/>
    </row>
    <row r="18" spans="1:24" ht="15.75" x14ac:dyDescent="0.25">
      <c r="A18" s="18">
        <v>1.3</v>
      </c>
      <c r="B18" s="19">
        <f t="shared" si="1"/>
        <v>11.200000000000001</v>
      </c>
      <c r="C18" s="20"/>
      <c r="D18" s="21">
        <v>0.26805555555555555</v>
      </c>
      <c r="E18" s="21">
        <v>0.45902777777777781</v>
      </c>
      <c r="F18" s="21">
        <v>0.63263888888888886</v>
      </c>
      <c r="G18" s="21">
        <v>0.70902777777777781</v>
      </c>
      <c r="H18" s="21">
        <v>0.6743055555555556</v>
      </c>
      <c r="I18" s="53">
        <v>0.75069444444444444</v>
      </c>
      <c r="J18" s="20">
        <v>11</v>
      </c>
      <c r="K18" s="28" t="s">
        <v>32</v>
      </c>
      <c r="L18" s="28" t="s">
        <v>33</v>
      </c>
      <c r="M18" s="20" t="s">
        <v>34</v>
      </c>
      <c r="N18" s="29"/>
      <c r="O18" s="20" t="s">
        <v>31</v>
      </c>
      <c r="P18" s="29"/>
      <c r="Q18" s="21">
        <v>0.39374999999999999</v>
      </c>
      <c r="R18" s="21">
        <v>0.57430555555555551</v>
      </c>
      <c r="S18" s="21">
        <v>0.70486111111111116</v>
      </c>
      <c r="T18" s="62">
        <v>0.83472222222222225</v>
      </c>
      <c r="U18" s="62">
        <v>0.87638888888888888</v>
      </c>
      <c r="V18" s="30">
        <v>1.6</v>
      </c>
      <c r="W18" s="31">
        <f t="shared" si="0"/>
        <v>53.699999999999989</v>
      </c>
      <c r="X18" s="27"/>
    </row>
    <row r="19" spans="1:24" ht="15.75" x14ac:dyDescent="0.25">
      <c r="A19" s="18">
        <v>1.5</v>
      </c>
      <c r="B19" s="19">
        <f t="shared" si="1"/>
        <v>12.700000000000001</v>
      </c>
      <c r="C19" s="20"/>
      <c r="D19" s="21">
        <v>0.26944444444444443</v>
      </c>
      <c r="E19" s="21">
        <v>0.4604166666666667</v>
      </c>
      <c r="F19" s="21">
        <v>0.63402777777777775</v>
      </c>
      <c r="G19" s="21">
        <v>0.7104166666666667</v>
      </c>
      <c r="H19" s="21">
        <v>0.67569444444444438</v>
      </c>
      <c r="I19" s="53">
        <v>0.75208333333333333</v>
      </c>
      <c r="J19" s="20">
        <v>12</v>
      </c>
      <c r="K19" s="28" t="s">
        <v>35</v>
      </c>
      <c r="L19" s="28" t="s">
        <v>33</v>
      </c>
      <c r="M19" s="20" t="s">
        <v>34</v>
      </c>
      <c r="N19" s="29"/>
      <c r="O19" s="20" t="s">
        <v>36</v>
      </c>
      <c r="P19" s="29"/>
      <c r="Q19" s="21">
        <v>0.3923611111111111</v>
      </c>
      <c r="R19" s="21">
        <v>0.57291666666666663</v>
      </c>
      <c r="S19" s="21">
        <v>0.70347222222222217</v>
      </c>
      <c r="T19" s="62">
        <v>0.83333333333333337</v>
      </c>
      <c r="U19" s="62">
        <v>0.87500000000000011</v>
      </c>
      <c r="V19" s="30">
        <v>1.9</v>
      </c>
      <c r="W19" s="31">
        <f t="shared" si="0"/>
        <v>52.099999999999987</v>
      </c>
      <c r="X19" s="27"/>
    </row>
    <row r="20" spans="1:24" ht="15.75" x14ac:dyDescent="0.25">
      <c r="A20" s="33">
        <v>2</v>
      </c>
      <c r="B20" s="19">
        <f>SUM(B19+A20)</f>
        <v>14.700000000000001</v>
      </c>
      <c r="C20" s="20"/>
      <c r="D20" s="21">
        <v>0.27152777777777776</v>
      </c>
      <c r="E20" s="21">
        <v>0.46249999999999997</v>
      </c>
      <c r="F20" s="21">
        <v>0.63611111111111118</v>
      </c>
      <c r="G20" s="21">
        <v>0.71250000000000002</v>
      </c>
      <c r="H20" s="21">
        <v>0.6777777777777777</v>
      </c>
      <c r="I20" s="53">
        <v>0.75416666666666665</v>
      </c>
      <c r="J20" s="20">
        <v>13</v>
      </c>
      <c r="K20" s="28" t="s">
        <v>37</v>
      </c>
      <c r="L20" s="28" t="s">
        <v>33</v>
      </c>
      <c r="M20" s="20" t="s">
        <v>34</v>
      </c>
      <c r="N20" s="29"/>
      <c r="O20" s="20" t="s">
        <v>38</v>
      </c>
      <c r="P20" s="29"/>
      <c r="Q20" s="21">
        <v>0.39027777777777778</v>
      </c>
      <c r="R20" s="21">
        <v>0.5708333333333333</v>
      </c>
      <c r="S20" s="21">
        <v>0.70138888888888884</v>
      </c>
      <c r="T20" s="62">
        <v>0.83125000000000004</v>
      </c>
      <c r="U20" s="62">
        <v>0.87291666666666667</v>
      </c>
      <c r="V20" s="30">
        <v>0.8</v>
      </c>
      <c r="W20" s="31">
        <f t="shared" si="0"/>
        <v>50.199999999999989</v>
      </c>
      <c r="X20" s="27"/>
    </row>
    <row r="21" spans="1:24" ht="15.75" x14ac:dyDescent="0.25">
      <c r="A21" s="33" t="s">
        <v>20</v>
      </c>
      <c r="B21" s="19" t="s">
        <v>20</v>
      </c>
      <c r="C21" s="20"/>
      <c r="D21" s="21" t="s">
        <v>20</v>
      </c>
      <c r="E21" s="21" t="s">
        <v>20</v>
      </c>
      <c r="F21" s="21" t="s">
        <v>20</v>
      </c>
      <c r="G21" s="21" t="s">
        <v>20</v>
      </c>
      <c r="H21" s="21" t="s">
        <v>20</v>
      </c>
      <c r="I21" s="53" t="s">
        <v>20</v>
      </c>
      <c r="J21" s="20">
        <v>14</v>
      </c>
      <c r="K21" s="28" t="s">
        <v>124</v>
      </c>
      <c r="L21" s="28"/>
      <c r="M21" s="20" t="s">
        <v>26</v>
      </c>
      <c r="N21" s="29"/>
      <c r="O21" s="20" t="s">
        <v>39</v>
      </c>
      <c r="P21" s="29"/>
      <c r="Q21" s="21">
        <v>0.38958333333333334</v>
      </c>
      <c r="R21" s="21">
        <v>0.57013888888888886</v>
      </c>
      <c r="S21" s="21">
        <v>0.7006944444444444</v>
      </c>
      <c r="T21" s="62">
        <v>0.8305555555555556</v>
      </c>
      <c r="U21" s="62">
        <v>0.87222222222222234</v>
      </c>
      <c r="V21" s="34" t="s">
        <v>40</v>
      </c>
      <c r="W21" s="31">
        <f>SUM(W22+V21)</f>
        <v>49.399999999999991</v>
      </c>
      <c r="X21" s="27"/>
    </row>
    <row r="22" spans="1:24" ht="15.75" x14ac:dyDescent="0.25">
      <c r="A22" s="35" t="s">
        <v>41</v>
      </c>
      <c r="B22" s="19">
        <f>SUM(B20+A22)</f>
        <v>16.5</v>
      </c>
      <c r="C22" s="20"/>
      <c r="D22" s="21">
        <v>0.27361111111111108</v>
      </c>
      <c r="E22" s="21">
        <v>0.46458333333333335</v>
      </c>
      <c r="F22" s="21">
        <v>0.6381944444444444</v>
      </c>
      <c r="G22" s="21">
        <v>0.71458333333333335</v>
      </c>
      <c r="H22" s="21">
        <v>0.67986111111111114</v>
      </c>
      <c r="I22" s="53">
        <v>0.75624999999999998</v>
      </c>
      <c r="J22" s="20">
        <v>15</v>
      </c>
      <c r="K22" s="28" t="s">
        <v>125</v>
      </c>
      <c r="L22" s="28"/>
      <c r="M22" s="20" t="s">
        <v>26</v>
      </c>
      <c r="N22" s="29"/>
      <c r="O22" s="20" t="s">
        <v>38</v>
      </c>
      <c r="P22" s="29"/>
      <c r="Q22" s="21">
        <v>0.3881944444444444</v>
      </c>
      <c r="R22" s="21">
        <v>0.56874999999999998</v>
      </c>
      <c r="S22" s="21">
        <v>0.69930555555555562</v>
      </c>
      <c r="T22" s="62">
        <v>0.82916666666666672</v>
      </c>
      <c r="U22" s="62">
        <v>0.87083333333333335</v>
      </c>
      <c r="V22" s="34" t="s">
        <v>42</v>
      </c>
      <c r="W22" s="31">
        <f>SUM(W24+V22)</f>
        <v>48.399999999999991</v>
      </c>
      <c r="X22" s="27"/>
    </row>
    <row r="23" spans="1:24" ht="15.75" x14ac:dyDescent="0.25">
      <c r="A23" s="35" t="s">
        <v>40</v>
      </c>
      <c r="B23" s="36">
        <f>SUM(B22+A23)</f>
        <v>17.5</v>
      </c>
      <c r="C23" s="20"/>
      <c r="D23" s="21">
        <v>0.27499999999999997</v>
      </c>
      <c r="E23" s="21">
        <v>0.46597222222222223</v>
      </c>
      <c r="F23" s="21">
        <v>0.63958333333333328</v>
      </c>
      <c r="G23" s="21">
        <v>0.71597222222222223</v>
      </c>
      <c r="H23" s="21">
        <v>0.68125000000000002</v>
      </c>
      <c r="I23" s="53">
        <v>0.75763888888888886</v>
      </c>
      <c r="J23" s="20">
        <v>16</v>
      </c>
      <c r="K23" s="28" t="s">
        <v>124</v>
      </c>
      <c r="L23" s="28"/>
      <c r="M23" s="20" t="s">
        <v>26</v>
      </c>
      <c r="N23" s="29"/>
      <c r="O23" s="20" t="s">
        <v>39</v>
      </c>
      <c r="P23" s="29"/>
      <c r="Q23" s="21" t="s">
        <v>20</v>
      </c>
      <c r="R23" s="21" t="s">
        <v>20</v>
      </c>
      <c r="S23" s="21" t="s">
        <v>20</v>
      </c>
      <c r="T23" s="62" t="s">
        <v>20</v>
      </c>
      <c r="U23" s="62" t="s">
        <v>20</v>
      </c>
      <c r="V23" s="30" t="s">
        <v>20</v>
      </c>
      <c r="W23" s="31" t="s">
        <v>20</v>
      </c>
      <c r="X23" s="27"/>
    </row>
    <row r="24" spans="1:24" ht="15.75" x14ac:dyDescent="0.25">
      <c r="A24" s="18">
        <v>0.9</v>
      </c>
      <c r="B24" s="36">
        <f t="shared" ref="B24:B27" si="2">SUM(B23+A24)</f>
        <v>18.399999999999999</v>
      </c>
      <c r="C24" s="20"/>
      <c r="D24" s="21">
        <v>0.27569444444444441</v>
      </c>
      <c r="E24" s="21">
        <v>0.46666666666666662</v>
      </c>
      <c r="F24" s="21">
        <v>0.64027777777777783</v>
      </c>
      <c r="G24" s="21">
        <v>0.71666666666666667</v>
      </c>
      <c r="H24" s="21">
        <v>0.68194444444444446</v>
      </c>
      <c r="I24" s="53">
        <v>0.7583333333333333</v>
      </c>
      <c r="J24" s="20">
        <v>17</v>
      </c>
      <c r="K24" s="28" t="s">
        <v>43</v>
      </c>
      <c r="L24" s="28" t="s">
        <v>33</v>
      </c>
      <c r="M24" s="20" t="s">
        <v>34</v>
      </c>
      <c r="N24" s="29"/>
      <c r="O24" s="20" t="s">
        <v>44</v>
      </c>
      <c r="P24" s="29"/>
      <c r="Q24" s="21">
        <v>0.38611111111111113</v>
      </c>
      <c r="R24" s="21">
        <v>0.56666666666666665</v>
      </c>
      <c r="S24" s="21">
        <v>0.6972222222222223</v>
      </c>
      <c r="T24" s="62">
        <v>0.82708333333333328</v>
      </c>
      <c r="U24" s="62">
        <v>0.86875000000000002</v>
      </c>
      <c r="V24" s="30">
        <v>0.8</v>
      </c>
      <c r="W24" s="31">
        <f t="shared" ref="W24:W25" si="3">SUM(W25+V24)</f>
        <v>46.499999999999993</v>
      </c>
      <c r="X24" s="27"/>
    </row>
    <row r="25" spans="1:24" ht="15.75" x14ac:dyDescent="0.25">
      <c r="A25" s="18">
        <v>0.9</v>
      </c>
      <c r="B25" s="36">
        <f t="shared" si="2"/>
        <v>19.299999999999997</v>
      </c>
      <c r="C25" s="20"/>
      <c r="D25" s="21">
        <v>0.27708333333333329</v>
      </c>
      <c r="E25" s="21">
        <v>0.4680555555555555</v>
      </c>
      <c r="F25" s="21">
        <v>0.64166666666666672</v>
      </c>
      <c r="G25" s="21">
        <v>0.71805555555555556</v>
      </c>
      <c r="H25" s="21">
        <v>0.68333333333333324</v>
      </c>
      <c r="I25" s="53">
        <v>0.75972222222222219</v>
      </c>
      <c r="J25" s="20">
        <v>18</v>
      </c>
      <c r="K25" s="28" t="s">
        <v>45</v>
      </c>
      <c r="L25" s="28" t="s">
        <v>33</v>
      </c>
      <c r="M25" s="20" t="s">
        <v>34</v>
      </c>
      <c r="N25" s="29"/>
      <c r="O25" s="20" t="s">
        <v>46</v>
      </c>
      <c r="P25" s="29"/>
      <c r="Q25" s="21">
        <v>0.38472222222222224</v>
      </c>
      <c r="R25" s="21">
        <v>0.56527777777777777</v>
      </c>
      <c r="S25" s="21">
        <v>0.6958333333333333</v>
      </c>
      <c r="T25" s="62">
        <v>0.82569444444444451</v>
      </c>
      <c r="U25" s="62">
        <v>0.86736111111111114</v>
      </c>
      <c r="V25" s="32">
        <v>1</v>
      </c>
      <c r="W25" s="31">
        <f t="shared" si="3"/>
        <v>45.699999999999996</v>
      </c>
      <c r="X25" s="27"/>
    </row>
    <row r="26" spans="1:24" ht="15.75" x14ac:dyDescent="0.25">
      <c r="A26" s="18">
        <v>1.1000000000000001</v>
      </c>
      <c r="B26" s="36">
        <f t="shared" si="2"/>
        <v>20.399999999999999</v>
      </c>
      <c r="C26" s="20"/>
      <c r="D26" s="21">
        <v>0.27847222222222218</v>
      </c>
      <c r="E26" s="21">
        <v>0.4694444444444445</v>
      </c>
      <c r="F26" s="21">
        <v>0.6430555555555556</v>
      </c>
      <c r="G26" s="21">
        <v>0.71944444444444444</v>
      </c>
      <c r="H26" s="21">
        <v>0.68472222222222223</v>
      </c>
      <c r="I26" s="53">
        <v>0.76111111111111107</v>
      </c>
      <c r="J26" s="20">
        <v>19</v>
      </c>
      <c r="K26" s="28" t="s">
        <v>47</v>
      </c>
      <c r="L26" s="28" t="s">
        <v>33</v>
      </c>
      <c r="M26" s="20" t="s">
        <v>34</v>
      </c>
      <c r="N26" s="29"/>
      <c r="O26" s="20" t="s">
        <v>46</v>
      </c>
      <c r="P26" s="29"/>
      <c r="Q26" s="21">
        <v>0.38333333333333336</v>
      </c>
      <c r="R26" s="21">
        <v>0.56388888888888888</v>
      </c>
      <c r="S26" s="21">
        <v>0.69444444444444453</v>
      </c>
      <c r="T26" s="62">
        <v>0.82430555555555551</v>
      </c>
      <c r="U26" s="62">
        <v>0.86597222222222225</v>
      </c>
      <c r="V26" s="30">
        <v>1.8</v>
      </c>
      <c r="W26" s="31">
        <f>SUM(W28+V26)</f>
        <v>44.699999999999996</v>
      </c>
      <c r="X26" s="27"/>
    </row>
    <row r="27" spans="1:24" ht="15.75" x14ac:dyDescent="0.25">
      <c r="A27" s="18">
        <v>1.9</v>
      </c>
      <c r="B27" s="36">
        <f t="shared" si="2"/>
        <v>22.299999999999997</v>
      </c>
      <c r="C27" s="20"/>
      <c r="D27" s="21">
        <v>0.27986111111111106</v>
      </c>
      <c r="E27" s="21">
        <v>0.47083333333333338</v>
      </c>
      <c r="F27" s="21">
        <v>0.64444444444444449</v>
      </c>
      <c r="G27" s="21">
        <v>0.72083333333333333</v>
      </c>
      <c r="H27" s="21">
        <v>0.68611111111111101</v>
      </c>
      <c r="I27" s="53">
        <v>0.76249999999999996</v>
      </c>
      <c r="J27" s="20">
        <v>20</v>
      </c>
      <c r="K27" s="28" t="s">
        <v>75</v>
      </c>
      <c r="L27" s="28"/>
      <c r="M27" s="20" t="s">
        <v>26</v>
      </c>
      <c r="N27" s="29"/>
      <c r="O27" s="20" t="s">
        <v>48</v>
      </c>
      <c r="P27" s="29"/>
      <c r="Q27" s="20" t="s">
        <v>20</v>
      </c>
      <c r="R27" s="20" t="s">
        <v>20</v>
      </c>
      <c r="S27" s="20" t="s">
        <v>20</v>
      </c>
      <c r="T27" s="62" t="s">
        <v>20</v>
      </c>
      <c r="U27" s="62" t="s">
        <v>20</v>
      </c>
      <c r="V27" s="25" t="s">
        <v>20</v>
      </c>
      <c r="W27" s="26" t="s">
        <v>20</v>
      </c>
      <c r="X27" s="27"/>
    </row>
    <row r="28" spans="1:24" ht="15.75" x14ac:dyDescent="0.25">
      <c r="A28" s="18" t="s">
        <v>20</v>
      </c>
      <c r="B28" s="19" t="s">
        <v>20</v>
      </c>
      <c r="C28" s="20"/>
      <c r="D28" s="20" t="s">
        <v>20</v>
      </c>
      <c r="E28" s="20" t="s">
        <v>20</v>
      </c>
      <c r="F28" s="20" t="s">
        <v>20</v>
      </c>
      <c r="G28" s="20" t="s">
        <v>20</v>
      </c>
      <c r="H28" s="20" t="s">
        <v>20</v>
      </c>
      <c r="I28" s="53" t="s">
        <v>20</v>
      </c>
      <c r="J28" s="20">
        <v>21</v>
      </c>
      <c r="K28" s="28" t="s">
        <v>58</v>
      </c>
      <c r="L28" s="28"/>
      <c r="M28" s="20" t="s">
        <v>26</v>
      </c>
      <c r="N28" s="29"/>
      <c r="O28" s="20" t="s">
        <v>49</v>
      </c>
      <c r="P28" s="29"/>
      <c r="Q28" s="21">
        <v>0.38194444444444448</v>
      </c>
      <c r="R28" s="21">
        <v>0.5625</v>
      </c>
      <c r="S28" s="21">
        <v>0.69305555555555554</v>
      </c>
      <c r="T28" s="62">
        <v>0.82291666666666674</v>
      </c>
      <c r="U28" s="62">
        <v>0.86458333333333337</v>
      </c>
      <c r="V28" s="32">
        <v>2</v>
      </c>
      <c r="W28" s="31">
        <f>SUM(W30+V28)</f>
        <v>42.9</v>
      </c>
      <c r="X28" s="27"/>
    </row>
    <row r="29" spans="1:24" ht="15.75" x14ac:dyDescent="0.25">
      <c r="A29" s="18">
        <v>1.9</v>
      </c>
      <c r="B29" s="19">
        <f>SUM(B27+A29)</f>
        <v>24.199999999999996</v>
      </c>
      <c r="C29" s="20"/>
      <c r="D29" s="21">
        <v>0.28194444444444439</v>
      </c>
      <c r="E29" s="21">
        <v>0.47291666666666665</v>
      </c>
      <c r="F29" s="21">
        <v>0.64652777777777781</v>
      </c>
      <c r="G29" s="21">
        <v>0.72291666666666676</v>
      </c>
      <c r="H29" s="21">
        <v>0.68819444444444444</v>
      </c>
      <c r="I29" s="53">
        <v>0.76458333333333328</v>
      </c>
      <c r="J29" s="20">
        <v>22</v>
      </c>
      <c r="K29" s="28" t="s">
        <v>126</v>
      </c>
      <c r="L29" s="28"/>
      <c r="M29" s="20" t="s">
        <v>26</v>
      </c>
      <c r="N29" s="29"/>
      <c r="O29" s="20" t="s">
        <v>51</v>
      </c>
      <c r="P29" s="29"/>
      <c r="Q29" s="20" t="s">
        <v>20</v>
      </c>
      <c r="R29" s="20" t="s">
        <v>20</v>
      </c>
      <c r="S29" s="20" t="s">
        <v>20</v>
      </c>
      <c r="T29" s="62" t="s">
        <v>20</v>
      </c>
      <c r="U29" s="62" t="s">
        <v>20</v>
      </c>
      <c r="V29" s="25" t="s">
        <v>20</v>
      </c>
      <c r="W29" s="26" t="s">
        <v>20</v>
      </c>
      <c r="X29" s="27"/>
    </row>
    <row r="30" spans="1:24" ht="15.75" x14ac:dyDescent="0.25">
      <c r="A30" s="18" t="s">
        <v>20</v>
      </c>
      <c r="B30" s="19" t="s">
        <v>20</v>
      </c>
      <c r="C30" s="20"/>
      <c r="D30" s="20" t="s">
        <v>20</v>
      </c>
      <c r="E30" s="20" t="s">
        <v>20</v>
      </c>
      <c r="F30" s="20" t="s">
        <v>20</v>
      </c>
      <c r="G30" s="20" t="s">
        <v>20</v>
      </c>
      <c r="H30" s="20" t="s">
        <v>20</v>
      </c>
      <c r="I30" s="53" t="s">
        <v>20</v>
      </c>
      <c r="J30" s="20">
        <v>23</v>
      </c>
      <c r="K30" s="28" t="s">
        <v>54</v>
      </c>
      <c r="L30" s="28"/>
      <c r="M30" s="20" t="s">
        <v>26</v>
      </c>
      <c r="N30" s="29"/>
      <c r="O30" s="20" t="s">
        <v>53</v>
      </c>
      <c r="P30" s="29"/>
      <c r="Q30" s="21">
        <v>0.37986111111111109</v>
      </c>
      <c r="R30" s="21">
        <v>0.56041666666666667</v>
      </c>
      <c r="S30" s="21">
        <v>0.69097222222222221</v>
      </c>
      <c r="T30" s="62">
        <v>0.82083333333333341</v>
      </c>
      <c r="U30" s="62">
        <v>0.86250000000000004</v>
      </c>
      <c r="V30" s="32">
        <v>2</v>
      </c>
      <c r="W30" s="31">
        <f>SUM(W31+V30)</f>
        <v>40.9</v>
      </c>
      <c r="X30" s="27"/>
    </row>
    <row r="31" spans="1:24" ht="15.75" x14ac:dyDescent="0.25">
      <c r="A31" s="18">
        <v>2</v>
      </c>
      <c r="B31" s="19">
        <f>SUM(B29+A31)</f>
        <v>26.199999999999996</v>
      </c>
      <c r="C31" s="20"/>
      <c r="D31" s="21">
        <v>0.28402777777777771</v>
      </c>
      <c r="E31" s="21">
        <v>0.47500000000000003</v>
      </c>
      <c r="F31" s="21">
        <v>0.64861111111111114</v>
      </c>
      <c r="G31" s="21">
        <v>0.72499999999999998</v>
      </c>
      <c r="H31" s="21">
        <v>0.69027777777777777</v>
      </c>
      <c r="I31" s="53">
        <v>0.76666666666666661</v>
      </c>
      <c r="J31" s="20">
        <v>24</v>
      </c>
      <c r="K31" s="28" t="s">
        <v>127</v>
      </c>
      <c r="L31" s="28"/>
      <c r="M31" s="20" t="s">
        <v>26</v>
      </c>
      <c r="N31" s="29"/>
      <c r="O31" s="20" t="s">
        <v>55</v>
      </c>
      <c r="P31" s="29"/>
      <c r="Q31" s="21">
        <v>0.37847222222222221</v>
      </c>
      <c r="R31" s="21">
        <v>0.55902777777777779</v>
      </c>
      <c r="S31" s="21">
        <v>0.68958333333333333</v>
      </c>
      <c r="T31" s="62">
        <v>0.81944444444444442</v>
      </c>
      <c r="U31" s="62">
        <v>0.86111111111111105</v>
      </c>
      <c r="V31" s="30">
        <v>1.2</v>
      </c>
      <c r="W31" s="31">
        <f>SUM(W33+V31)</f>
        <v>38.9</v>
      </c>
      <c r="X31" s="27"/>
    </row>
    <row r="32" spans="1:24" ht="15.75" x14ac:dyDescent="0.25">
      <c r="A32" s="18">
        <v>1.3</v>
      </c>
      <c r="B32" s="19">
        <f>SUM(B31+A32)</f>
        <v>27.499999999999996</v>
      </c>
      <c r="C32" s="20"/>
      <c r="D32" s="21">
        <v>0.2854166666666666</v>
      </c>
      <c r="E32" s="21">
        <v>0.47638888888888892</v>
      </c>
      <c r="F32" s="21">
        <v>0.65</v>
      </c>
      <c r="G32" s="21">
        <v>0.72638888888888886</v>
      </c>
      <c r="H32" s="21">
        <v>0.69166666666666676</v>
      </c>
      <c r="I32" s="53">
        <v>0.76805555555555549</v>
      </c>
      <c r="J32" s="20">
        <v>25</v>
      </c>
      <c r="K32" s="28" t="s">
        <v>60</v>
      </c>
      <c r="L32" s="28"/>
      <c r="M32" s="20" t="s">
        <v>26</v>
      </c>
      <c r="N32" s="29"/>
      <c r="O32" s="20" t="s">
        <v>56</v>
      </c>
      <c r="P32" s="29"/>
      <c r="Q32" s="20" t="s">
        <v>20</v>
      </c>
      <c r="R32" s="20" t="s">
        <v>20</v>
      </c>
      <c r="S32" s="20" t="s">
        <v>20</v>
      </c>
      <c r="T32" s="62" t="s">
        <v>20</v>
      </c>
      <c r="U32" s="62" t="s">
        <v>20</v>
      </c>
      <c r="V32" s="25" t="s">
        <v>20</v>
      </c>
      <c r="W32" s="26" t="s">
        <v>20</v>
      </c>
      <c r="X32" s="27"/>
    </row>
    <row r="33" spans="1:24" ht="15.75" x14ac:dyDescent="0.25">
      <c r="A33" s="18" t="s">
        <v>20</v>
      </c>
      <c r="B33" s="19" t="s">
        <v>20</v>
      </c>
      <c r="C33" s="20"/>
      <c r="D33" s="20" t="s">
        <v>20</v>
      </c>
      <c r="E33" s="20" t="s">
        <v>20</v>
      </c>
      <c r="F33" s="20" t="s">
        <v>20</v>
      </c>
      <c r="G33" s="20" t="s">
        <v>20</v>
      </c>
      <c r="H33" s="20" t="s">
        <v>20</v>
      </c>
      <c r="I33" s="53" t="s">
        <v>20</v>
      </c>
      <c r="J33" s="20">
        <v>26</v>
      </c>
      <c r="K33" s="28" t="s">
        <v>128</v>
      </c>
      <c r="L33" s="28"/>
      <c r="M33" s="20" t="s">
        <v>26</v>
      </c>
      <c r="N33" s="29"/>
      <c r="O33" s="20" t="s">
        <v>57</v>
      </c>
      <c r="P33" s="29"/>
      <c r="Q33" s="21">
        <v>0.37361111111111112</v>
      </c>
      <c r="R33" s="21">
        <v>0.55763888888888891</v>
      </c>
      <c r="S33" s="21">
        <v>0.68819444444444444</v>
      </c>
      <c r="T33" s="62">
        <v>0.81805555555555565</v>
      </c>
      <c r="U33" s="62">
        <v>0.85972222222222228</v>
      </c>
      <c r="V33" s="30">
        <v>0.9</v>
      </c>
      <c r="W33" s="31">
        <f>SUM(W35+V33)</f>
        <v>37.699999999999996</v>
      </c>
      <c r="X33" s="27"/>
    </row>
    <row r="34" spans="1:24" ht="15.75" x14ac:dyDescent="0.25">
      <c r="A34" s="18">
        <v>0.7</v>
      </c>
      <c r="B34" s="19">
        <f>SUM(B32+A34)</f>
        <v>28.199999999999996</v>
      </c>
      <c r="C34" s="20"/>
      <c r="D34" s="21">
        <v>0.28680555555555548</v>
      </c>
      <c r="E34" s="21">
        <v>0.4777777777777778</v>
      </c>
      <c r="F34" s="21">
        <v>0.65138888888888891</v>
      </c>
      <c r="G34" s="21">
        <v>0.72777777777777775</v>
      </c>
      <c r="H34" s="21">
        <v>0.69305555555555554</v>
      </c>
      <c r="I34" s="53">
        <v>0.76944444444444438</v>
      </c>
      <c r="J34" s="20">
        <v>27</v>
      </c>
      <c r="K34" s="28" t="s">
        <v>129</v>
      </c>
      <c r="L34" s="28"/>
      <c r="M34" s="20" t="s">
        <v>26</v>
      </c>
      <c r="N34" s="29"/>
      <c r="O34" s="20" t="s">
        <v>59</v>
      </c>
      <c r="P34" s="29"/>
      <c r="Q34" s="20" t="s">
        <v>20</v>
      </c>
      <c r="R34" s="20" t="s">
        <v>20</v>
      </c>
      <c r="S34" s="20" t="s">
        <v>20</v>
      </c>
      <c r="T34" s="62" t="s">
        <v>20</v>
      </c>
      <c r="U34" s="62" t="s">
        <v>20</v>
      </c>
      <c r="V34" s="25" t="s">
        <v>20</v>
      </c>
      <c r="W34" s="26" t="s">
        <v>20</v>
      </c>
      <c r="X34" s="27"/>
    </row>
    <row r="35" spans="1:24" ht="15.75" x14ac:dyDescent="0.25">
      <c r="A35" s="18" t="s">
        <v>20</v>
      </c>
      <c r="B35" s="19" t="s">
        <v>20</v>
      </c>
      <c r="C35" s="20"/>
      <c r="D35" s="20" t="s">
        <v>20</v>
      </c>
      <c r="E35" s="20" t="s">
        <v>20</v>
      </c>
      <c r="F35" s="20" t="s">
        <v>20</v>
      </c>
      <c r="G35" s="20" t="s">
        <v>20</v>
      </c>
      <c r="H35" s="20" t="s">
        <v>20</v>
      </c>
      <c r="I35" s="53" t="s">
        <v>20</v>
      </c>
      <c r="J35" s="20">
        <v>28</v>
      </c>
      <c r="K35" s="28" t="s">
        <v>130</v>
      </c>
      <c r="L35" s="28"/>
      <c r="M35" s="20" t="s">
        <v>26</v>
      </c>
      <c r="N35" s="29"/>
      <c r="O35" s="20" t="s">
        <v>61</v>
      </c>
      <c r="P35" s="29"/>
      <c r="Q35" s="21">
        <v>0.37222222222222223</v>
      </c>
      <c r="R35" s="21">
        <v>0.55625000000000002</v>
      </c>
      <c r="S35" s="21">
        <v>0.68680555555555556</v>
      </c>
      <c r="T35" s="62">
        <v>0.81666666666666665</v>
      </c>
      <c r="U35" s="62">
        <v>0.85833333333333328</v>
      </c>
      <c r="V35" s="30">
        <v>2.1</v>
      </c>
      <c r="W35" s="31">
        <f>SUM(W37+V35)</f>
        <v>36.799999999999997</v>
      </c>
      <c r="X35" s="27"/>
    </row>
    <row r="36" spans="1:24" ht="15.75" x14ac:dyDescent="0.25">
      <c r="A36" s="18">
        <v>2.2999999999999998</v>
      </c>
      <c r="B36" s="19">
        <f>SUM(B34+A36)</f>
        <v>30.499999999999996</v>
      </c>
      <c r="C36" s="20"/>
      <c r="D36" s="21">
        <v>0.28888888888888881</v>
      </c>
      <c r="E36" s="21">
        <v>0.47986111111111113</v>
      </c>
      <c r="F36" s="21">
        <v>0.65347222222222223</v>
      </c>
      <c r="G36" s="21">
        <v>0.72986111111111107</v>
      </c>
      <c r="H36" s="21">
        <v>0.69513888888888886</v>
      </c>
      <c r="I36" s="53">
        <v>0.7715277777777777</v>
      </c>
      <c r="J36" s="20">
        <v>29</v>
      </c>
      <c r="K36" s="28" t="s">
        <v>52</v>
      </c>
      <c r="L36" s="28"/>
      <c r="M36" s="20" t="s">
        <v>26</v>
      </c>
      <c r="N36" s="29"/>
      <c r="O36" s="20" t="s">
        <v>62</v>
      </c>
      <c r="P36" s="29"/>
      <c r="Q36" s="20" t="s">
        <v>20</v>
      </c>
      <c r="R36" s="20" t="s">
        <v>20</v>
      </c>
      <c r="S36" s="20" t="s">
        <v>20</v>
      </c>
      <c r="T36" s="62" t="s">
        <v>20</v>
      </c>
      <c r="U36" s="62" t="s">
        <v>20</v>
      </c>
      <c r="V36" s="25" t="s">
        <v>20</v>
      </c>
      <c r="W36" s="26" t="s">
        <v>20</v>
      </c>
      <c r="X36" s="27"/>
    </row>
    <row r="37" spans="1:24" ht="15.75" x14ac:dyDescent="0.25">
      <c r="A37" s="18" t="s">
        <v>20</v>
      </c>
      <c r="B37" s="19" t="s">
        <v>20</v>
      </c>
      <c r="C37" s="20"/>
      <c r="D37" s="20" t="s">
        <v>20</v>
      </c>
      <c r="E37" s="20" t="s">
        <v>20</v>
      </c>
      <c r="F37" s="20" t="s">
        <v>20</v>
      </c>
      <c r="G37" s="20" t="s">
        <v>20</v>
      </c>
      <c r="H37" s="20" t="s">
        <v>20</v>
      </c>
      <c r="I37" s="53" t="s">
        <v>20</v>
      </c>
      <c r="J37" s="20">
        <v>30</v>
      </c>
      <c r="K37" s="28" t="s">
        <v>50</v>
      </c>
      <c r="L37" s="28"/>
      <c r="M37" s="20" t="s">
        <v>26</v>
      </c>
      <c r="N37" s="29"/>
      <c r="O37" s="20" t="s">
        <v>63</v>
      </c>
      <c r="P37" s="29"/>
      <c r="Q37" s="21">
        <v>0.37013888888888885</v>
      </c>
      <c r="R37" s="21">
        <v>0.5541666666666667</v>
      </c>
      <c r="S37" s="21">
        <v>0.68472222222222223</v>
      </c>
      <c r="T37" s="62">
        <v>0.81458333333333333</v>
      </c>
      <c r="U37" s="62">
        <v>0.85624999999999996</v>
      </c>
      <c r="V37" s="30">
        <v>2.9</v>
      </c>
      <c r="W37" s="31">
        <f>SUM(W39+V37)</f>
        <v>34.699999999999996</v>
      </c>
      <c r="X37" s="27"/>
    </row>
    <row r="38" spans="1:24" ht="15.75" x14ac:dyDescent="0.25">
      <c r="A38" s="18">
        <v>2.8</v>
      </c>
      <c r="B38" s="19">
        <f>SUM(B36+A38)</f>
        <v>33.299999999999997</v>
      </c>
      <c r="C38" s="20"/>
      <c r="D38" s="21">
        <v>0.29166666666666657</v>
      </c>
      <c r="E38" s="21">
        <v>0.4826388888888889</v>
      </c>
      <c r="F38" s="21">
        <v>0.65625</v>
      </c>
      <c r="G38" s="21">
        <v>0.73263888888888884</v>
      </c>
      <c r="H38" s="21">
        <v>0.69791666666666663</v>
      </c>
      <c r="I38" s="53">
        <v>0.77430555555555547</v>
      </c>
      <c r="J38" s="20">
        <v>31</v>
      </c>
      <c r="K38" s="28" t="s">
        <v>131</v>
      </c>
      <c r="L38" s="28"/>
      <c r="M38" s="20" t="s">
        <v>26</v>
      </c>
      <c r="N38" s="29"/>
      <c r="O38" s="20" t="s">
        <v>64</v>
      </c>
      <c r="P38" s="29"/>
      <c r="Q38" s="20" t="s">
        <v>20</v>
      </c>
      <c r="R38" s="20" t="s">
        <v>20</v>
      </c>
      <c r="S38" s="20" t="s">
        <v>20</v>
      </c>
      <c r="T38" s="62" t="s">
        <v>20</v>
      </c>
      <c r="U38" s="62" t="s">
        <v>20</v>
      </c>
      <c r="V38" s="25" t="s">
        <v>20</v>
      </c>
      <c r="W38" s="26" t="s">
        <v>20</v>
      </c>
      <c r="X38" s="27"/>
    </row>
    <row r="39" spans="1:24" ht="15.75" x14ac:dyDescent="0.25">
      <c r="A39" s="18" t="s">
        <v>20</v>
      </c>
      <c r="B39" s="19" t="s">
        <v>20</v>
      </c>
      <c r="C39" s="20"/>
      <c r="D39" s="20" t="s">
        <v>20</v>
      </c>
      <c r="E39" s="20" t="s">
        <v>20</v>
      </c>
      <c r="F39" s="20" t="s">
        <v>20</v>
      </c>
      <c r="G39" s="20" t="s">
        <v>20</v>
      </c>
      <c r="H39" s="20" t="s">
        <v>20</v>
      </c>
      <c r="I39" s="53" t="s">
        <v>20</v>
      </c>
      <c r="J39" s="20">
        <v>32</v>
      </c>
      <c r="K39" s="28" t="s">
        <v>132</v>
      </c>
      <c r="L39" s="28"/>
      <c r="M39" s="20" t="s">
        <v>26</v>
      </c>
      <c r="N39" s="29"/>
      <c r="O39" s="20" t="s">
        <v>65</v>
      </c>
      <c r="P39" s="29"/>
      <c r="Q39" s="21">
        <v>0.36736111111111108</v>
      </c>
      <c r="R39" s="21">
        <v>0.55138888888888882</v>
      </c>
      <c r="S39" s="21">
        <v>0.68194444444444446</v>
      </c>
      <c r="T39" s="62">
        <v>0.81180555555555556</v>
      </c>
      <c r="U39" s="62">
        <v>0.85347222222222219</v>
      </c>
      <c r="V39" s="30">
        <v>0.4</v>
      </c>
      <c r="W39" s="31">
        <f>SUM(W40+V39)</f>
        <v>31.799999999999997</v>
      </c>
      <c r="X39" s="27"/>
    </row>
    <row r="40" spans="1:24" ht="15.75" x14ac:dyDescent="0.25">
      <c r="A40" s="71">
        <v>0.4</v>
      </c>
      <c r="B40" s="72">
        <f>SUM(B38+A40)</f>
        <v>33.699999999999996</v>
      </c>
      <c r="C40" s="61"/>
      <c r="D40" s="60">
        <v>0.29236111111111102</v>
      </c>
      <c r="E40" s="60">
        <v>0.48333333333333334</v>
      </c>
      <c r="F40" s="60">
        <v>0.65694444444444444</v>
      </c>
      <c r="G40" s="60">
        <v>0.73333333333333328</v>
      </c>
      <c r="H40" s="60">
        <v>0.69861111111111107</v>
      </c>
      <c r="I40" s="53">
        <v>0.77499999999999991</v>
      </c>
      <c r="J40" s="61">
        <v>33</v>
      </c>
      <c r="K40" s="73" t="s">
        <v>133</v>
      </c>
      <c r="L40" s="73"/>
      <c r="M40" s="61" t="s">
        <v>26</v>
      </c>
      <c r="N40" s="74"/>
      <c r="O40" s="61" t="s">
        <v>66</v>
      </c>
      <c r="P40" s="74"/>
      <c r="Q40" s="60">
        <v>0.3666666666666667</v>
      </c>
      <c r="R40" s="60">
        <v>0.55069444444444449</v>
      </c>
      <c r="S40" s="61" t="s">
        <v>20</v>
      </c>
      <c r="T40" s="64">
        <v>0.81111111111111112</v>
      </c>
      <c r="U40" s="64">
        <v>0.85277777777777775</v>
      </c>
      <c r="V40" s="65">
        <v>0.4</v>
      </c>
      <c r="W40" s="75">
        <f>SUM(W41+V40)</f>
        <v>31.4</v>
      </c>
      <c r="X40" s="27"/>
    </row>
    <row r="41" spans="1:24" ht="15.75" x14ac:dyDescent="0.25">
      <c r="A41" s="71">
        <v>0.4</v>
      </c>
      <c r="B41" s="72">
        <f>SUM(B40+A41)</f>
        <v>34.099999999999994</v>
      </c>
      <c r="C41" s="61"/>
      <c r="D41" s="60">
        <v>0.29305555555555546</v>
      </c>
      <c r="E41" s="60">
        <v>0.48402777777777778</v>
      </c>
      <c r="F41" s="61" t="s">
        <v>20</v>
      </c>
      <c r="G41" s="60">
        <v>0.73402777777777772</v>
      </c>
      <c r="H41" s="60" t="s">
        <v>20</v>
      </c>
      <c r="I41" s="53">
        <v>0.77569444444444435</v>
      </c>
      <c r="J41" s="61">
        <v>34</v>
      </c>
      <c r="K41" s="73" t="s">
        <v>134</v>
      </c>
      <c r="L41" s="73"/>
      <c r="M41" s="61" t="s">
        <v>26</v>
      </c>
      <c r="N41" s="74"/>
      <c r="O41" s="76" t="s">
        <v>67</v>
      </c>
      <c r="P41" s="74"/>
      <c r="Q41" s="60">
        <v>0.3659722222222222</v>
      </c>
      <c r="R41" s="60">
        <v>0.54999999999999993</v>
      </c>
      <c r="S41" s="60">
        <v>0.68055555555555547</v>
      </c>
      <c r="T41" s="64">
        <v>0.81041666666666667</v>
      </c>
      <c r="U41" s="64">
        <v>0.85208333333333341</v>
      </c>
      <c r="V41" s="65">
        <v>0.4</v>
      </c>
      <c r="W41" s="66">
        <f>SUM(W43+V41)</f>
        <v>31</v>
      </c>
      <c r="X41" s="27"/>
    </row>
    <row r="42" spans="1:24" ht="15.75" x14ac:dyDescent="0.25">
      <c r="A42" s="18">
        <v>0.4</v>
      </c>
      <c r="B42" s="19">
        <f>SUM(B41+A42)</f>
        <v>34.499999999999993</v>
      </c>
      <c r="C42" s="20"/>
      <c r="D42" s="21">
        <v>0.2937499999999999</v>
      </c>
      <c r="E42" s="21">
        <v>0.48472222222222222</v>
      </c>
      <c r="F42" s="20" t="s">
        <v>20</v>
      </c>
      <c r="G42" s="21">
        <v>0.73472222222222217</v>
      </c>
      <c r="H42" s="21" t="s">
        <v>20</v>
      </c>
      <c r="I42" s="53">
        <v>0.7763888888888888</v>
      </c>
      <c r="J42" s="20">
        <v>35</v>
      </c>
      <c r="K42" s="28" t="s">
        <v>132</v>
      </c>
      <c r="L42" s="28"/>
      <c r="M42" s="20" t="s">
        <v>26</v>
      </c>
      <c r="N42" s="29"/>
      <c r="O42" s="20" t="s">
        <v>65</v>
      </c>
      <c r="P42" s="29"/>
      <c r="Q42" s="20" t="s">
        <v>20</v>
      </c>
      <c r="R42" s="20" t="s">
        <v>20</v>
      </c>
      <c r="S42" s="20" t="s">
        <v>20</v>
      </c>
      <c r="T42" s="62" t="s">
        <v>20</v>
      </c>
      <c r="U42" s="62" t="s">
        <v>20</v>
      </c>
      <c r="V42" s="25" t="s">
        <v>20</v>
      </c>
      <c r="W42" s="26" t="s">
        <v>20</v>
      </c>
      <c r="X42" s="27"/>
    </row>
    <row r="43" spans="1:24" ht="15.75" x14ac:dyDescent="0.25">
      <c r="A43" s="18" t="s">
        <v>20</v>
      </c>
      <c r="B43" s="19" t="s">
        <v>20</v>
      </c>
      <c r="C43" s="20"/>
      <c r="D43" s="20" t="s">
        <v>20</v>
      </c>
      <c r="E43" s="20" t="s">
        <v>20</v>
      </c>
      <c r="F43" s="20" t="s">
        <v>20</v>
      </c>
      <c r="G43" s="20" t="s">
        <v>20</v>
      </c>
      <c r="H43" s="20" t="s">
        <v>20</v>
      </c>
      <c r="I43" s="53" t="s">
        <v>20</v>
      </c>
      <c r="J43" s="20">
        <v>36</v>
      </c>
      <c r="K43" s="28" t="s">
        <v>131</v>
      </c>
      <c r="L43" s="28"/>
      <c r="M43" s="20" t="s">
        <v>26</v>
      </c>
      <c r="N43" s="29"/>
      <c r="O43" s="20" t="s">
        <v>64</v>
      </c>
      <c r="P43" s="29"/>
      <c r="Q43" s="21">
        <v>0.36875000000000002</v>
      </c>
      <c r="R43" s="21">
        <v>0.5493055555555556</v>
      </c>
      <c r="S43" s="20" t="s">
        <v>20</v>
      </c>
      <c r="T43" s="62">
        <v>0.80972222222222234</v>
      </c>
      <c r="U43" s="62">
        <v>0.85138888888888897</v>
      </c>
      <c r="V43" s="30">
        <v>0.8</v>
      </c>
      <c r="W43" s="31">
        <f>SUM(W44+V43)</f>
        <v>30.6</v>
      </c>
      <c r="X43" s="27"/>
    </row>
    <row r="44" spans="1:24" ht="15.75" x14ac:dyDescent="0.25">
      <c r="A44" s="18" t="s">
        <v>20</v>
      </c>
      <c r="B44" s="19" t="s">
        <v>20</v>
      </c>
      <c r="C44" s="20"/>
      <c r="D44" s="20" t="s">
        <v>20</v>
      </c>
      <c r="E44" s="20" t="s">
        <v>20</v>
      </c>
      <c r="F44" s="20" t="s">
        <v>20</v>
      </c>
      <c r="G44" s="20" t="s">
        <v>20</v>
      </c>
      <c r="H44" s="20" t="s">
        <v>20</v>
      </c>
      <c r="I44" s="53" t="s">
        <v>20</v>
      </c>
      <c r="J44" s="20">
        <v>37</v>
      </c>
      <c r="K44" s="28" t="s">
        <v>135</v>
      </c>
      <c r="L44" s="28"/>
      <c r="M44" s="20" t="s">
        <v>26</v>
      </c>
      <c r="N44" s="29"/>
      <c r="O44" s="20" t="s">
        <v>68</v>
      </c>
      <c r="P44" s="29"/>
      <c r="Q44" s="21">
        <v>0.36736111111111108</v>
      </c>
      <c r="R44" s="21">
        <v>0.54791666666666672</v>
      </c>
      <c r="S44" s="20" t="s">
        <v>20</v>
      </c>
      <c r="T44" s="62">
        <v>0.80833333333333335</v>
      </c>
      <c r="U44" s="62">
        <v>0.85</v>
      </c>
      <c r="V44" s="30">
        <v>0.3</v>
      </c>
      <c r="W44" s="31">
        <f>SUM(W46+V44)</f>
        <v>29.8</v>
      </c>
      <c r="X44" s="27"/>
    </row>
    <row r="45" spans="1:24" ht="15.75" x14ac:dyDescent="0.25">
      <c r="A45" s="18">
        <v>0.9</v>
      </c>
      <c r="B45" s="19">
        <f>SUM(B42+A45)</f>
        <v>35.399999999999991</v>
      </c>
      <c r="C45" s="20"/>
      <c r="D45" s="21">
        <v>0.29513888888888878</v>
      </c>
      <c r="E45" s="21">
        <v>0.4861111111111111</v>
      </c>
      <c r="F45" s="20" t="s">
        <v>20</v>
      </c>
      <c r="G45" s="21">
        <v>0.73611111111111116</v>
      </c>
      <c r="H45" s="21" t="s">
        <v>20</v>
      </c>
      <c r="I45" s="53">
        <v>0.77777777777777768</v>
      </c>
      <c r="J45" s="20">
        <v>38</v>
      </c>
      <c r="K45" s="28" t="s">
        <v>136</v>
      </c>
      <c r="L45" s="28"/>
      <c r="M45" s="20" t="s">
        <v>26</v>
      </c>
      <c r="N45" s="29"/>
      <c r="O45" s="20" t="s">
        <v>69</v>
      </c>
      <c r="P45" s="29"/>
      <c r="Q45" s="20" t="s">
        <v>20</v>
      </c>
      <c r="R45" s="20" t="s">
        <v>20</v>
      </c>
      <c r="S45" s="20" t="s">
        <v>20</v>
      </c>
      <c r="T45" s="62" t="s">
        <v>20</v>
      </c>
      <c r="U45" s="62" t="s">
        <v>20</v>
      </c>
      <c r="V45" s="25" t="s">
        <v>20</v>
      </c>
      <c r="W45" s="26" t="s">
        <v>20</v>
      </c>
      <c r="X45" s="27"/>
    </row>
    <row r="46" spans="1:24" ht="15.75" x14ac:dyDescent="0.25">
      <c r="A46" s="18" t="s">
        <v>20</v>
      </c>
      <c r="B46" s="19" t="s">
        <v>20</v>
      </c>
      <c r="C46" s="20"/>
      <c r="D46" s="20" t="s">
        <v>20</v>
      </c>
      <c r="E46" s="20" t="s">
        <v>20</v>
      </c>
      <c r="F46" s="20" t="s">
        <v>20</v>
      </c>
      <c r="G46" s="20" t="s">
        <v>20</v>
      </c>
      <c r="H46" s="20" t="s">
        <v>20</v>
      </c>
      <c r="I46" s="53" t="s">
        <v>20</v>
      </c>
      <c r="J46" s="20">
        <v>39</v>
      </c>
      <c r="K46" s="28" t="s">
        <v>73</v>
      </c>
      <c r="L46" s="28"/>
      <c r="M46" s="20" t="s">
        <v>26</v>
      </c>
      <c r="N46" s="29"/>
      <c r="O46" s="20" t="s">
        <v>70</v>
      </c>
      <c r="P46" s="29"/>
      <c r="Q46" s="21">
        <v>0.3666666666666667</v>
      </c>
      <c r="R46" s="21">
        <v>0.54722222222222217</v>
      </c>
      <c r="S46" s="20" t="s">
        <v>20</v>
      </c>
      <c r="T46" s="62">
        <v>0.80763888888888891</v>
      </c>
      <c r="U46" s="62">
        <v>0.84930555555555565</v>
      </c>
      <c r="V46" s="30">
        <v>1.3</v>
      </c>
      <c r="W46" s="31">
        <f>SUM(W48+V46)</f>
        <v>29.5</v>
      </c>
      <c r="X46" s="27"/>
    </row>
    <row r="47" spans="1:24" ht="15.75" x14ac:dyDescent="0.25">
      <c r="A47" s="18">
        <v>0.4</v>
      </c>
      <c r="B47" s="19">
        <f>SUM(B45+A47)</f>
        <v>35.79999999999999</v>
      </c>
      <c r="C47" s="20"/>
      <c r="D47" s="21">
        <v>0.29583333333333323</v>
      </c>
      <c r="E47" s="21">
        <v>0.48680555555555555</v>
      </c>
      <c r="F47" s="20" t="s">
        <v>20</v>
      </c>
      <c r="G47" s="21">
        <v>0.73680555555555549</v>
      </c>
      <c r="H47" s="21" t="s">
        <v>20</v>
      </c>
      <c r="I47" s="53">
        <v>0.77847222222222212</v>
      </c>
      <c r="J47" s="20">
        <v>40</v>
      </c>
      <c r="K47" s="28" t="s">
        <v>137</v>
      </c>
      <c r="L47" s="28"/>
      <c r="M47" s="20" t="s">
        <v>26</v>
      </c>
      <c r="N47" s="29"/>
      <c r="O47" s="20" t="s">
        <v>71</v>
      </c>
      <c r="P47" s="29"/>
      <c r="Q47" s="20" t="s">
        <v>20</v>
      </c>
      <c r="R47" s="20" t="s">
        <v>20</v>
      </c>
      <c r="S47" s="20" t="s">
        <v>20</v>
      </c>
      <c r="T47" s="62" t="s">
        <v>20</v>
      </c>
      <c r="U47" s="62" t="s">
        <v>20</v>
      </c>
      <c r="V47" s="25" t="s">
        <v>20</v>
      </c>
      <c r="W47" s="26" t="s">
        <v>20</v>
      </c>
      <c r="X47" s="27"/>
    </row>
    <row r="48" spans="1:24" ht="31.5" x14ac:dyDescent="0.25">
      <c r="A48" s="18">
        <v>1.5</v>
      </c>
      <c r="B48" s="19">
        <f t="shared" ref="B48:B66" si="4">SUM(B47+A48)</f>
        <v>37.29999999999999</v>
      </c>
      <c r="C48" s="20"/>
      <c r="D48" s="21">
        <v>0.29791666666666655</v>
      </c>
      <c r="E48" s="21">
        <v>0.48888888888888887</v>
      </c>
      <c r="F48" s="20" t="s">
        <v>20</v>
      </c>
      <c r="G48" s="21">
        <v>0.73888888888888882</v>
      </c>
      <c r="H48" s="21" t="s">
        <v>20</v>
      </c>
      <c r="I48" s="53" t="s">
        <v>20</v>
      </c>
      <c r="J48" s="20">
        <v>41</v>
      </c>
      <c r="K48" s="28" t="s">
        <v>138</v>
      </c>
      <c r="L48" s="28"/>
      <c r="M48" s="20" t="s">
        <v>26</v>
      </c>
      <c r="N48" s="29"/>
      <c r="O48" s="20" t="s">
        <v>72</v>
      </c>
      <c r="P48" s="29"/>
      <c r="Q48" s="21">
        <v>0.36458333333333331</v>
      </c>
      <c r="R48" s="21">
        <v>0.54513888888888895</v>
      </c>
      <c r="S48" s="20" t="s">
        <v>20</v>
      </c>
      <c r="T48" s="62">
        <v>0.80555555555555558</v>
      </c>
      <c r="U48" s="62">
        <v>0.84722222222222221</v>
      </c>
      <c r="V48" s="32">
        <v>1</v>
      </c>
      <c r="W48" s="31">
        <f t="shared" ref="W48:W62" si="5">SUM(W49+V48)</f>
        <v>28.2</v>
      </c>
      <c r="X48" s="27"/>
    </row>
    <row r="49" spans="1:24" ht="15.75" x14ac:dyDescent="0.25">
      <c r="A49" s="18">
        <v>0.7</v>
      </c>
      <c r="B49" s="79">
        <f t="shared" si="4"/>
        <v>37.999999999999993</v>
      </c>
      <c r="C49" s="38"/>
      <c r="D49" s="21">
        <v>0.29861111111111099</v>
      </c>
      <c r="E49" s="21">
        <v>0.48958333333333331</v>
      </c>
      <c r="F49" s="20" t="s">
        <v>20</v>
      </c>
      <c r="G49" s="21">
        <v>0.73958333333333326</v>
      </c>
      <c r="H49" s="21" t="s">
        <v>20</v>
      </c>
      <c r="I49" s="53">
        <v>0.78124999999999989</v>
      </c>
      <c r="J49" s="20">
        <v>42</v>
      </c>
      <c r="K49" s="28" t="s">
        <v>139</v>
      </c>
      <c r="L49" s="28"/>
      <c r="M49" s="20" t="s">
        <v>26</v>
      </c>
      <c r="N49" s="29"/>
      <c r="O49" s="20" t="s">
        <v>74</v>
      </c>
      <c r="P49" s="29"/>
      <c r="Q49" s="21">
        <v>0.36319444444444443</v>
      </c>
      <c r="R49" s="21">
        <v>0.54375000000000007</v>
      </c>
      <c r="S49" s="20" t="s">
        <v>20</v>
      </c>
      <c r="T49" s="62">
        <v>0.80416666666666659</v>
      </c>
      <c r="U49" s="62">
        <v>0.84583333333333333</v>
      </c>
      <c r="V49" s="32">
        <v>3</v>
      </c>
      <c r="W49" s="31">
        <f t="shared" si="5"/>
        <v>27.2</v>
      </c>
      <c r="X49" s="39">
        <v>45</v>
      </c>
    </row>
    <row r="50" spans="1:24" ht="15.75" x14ac:dyDescent="0.25">
      <c r="A50" s="33">
        <v>3</v>
      </c>
      <c r="B50" s="79">
        <f t="shared" si="4"/>
        <v>40.999999999999993</v>
      </c>
      <c r="C50" s="69">
        <v>45</v>
      </c>
      <c r="D50" s="21">
        <v>0.30138888888888876</v>
      </c>
      <c r="E50" s="21">
        <v>0.49236111111111108</v>
      </c>
      <c r="F50" s="20" t="s">
        <v>20</v>
      </c>
      <c r="G50" s="21">
        <v>0.74236111111111103</v>
      </c>
      <c r="H50" s="21" t="s">
        <v>20</v>
      </c>
      <c r="I50" s="53">
        <v>0.78402777777777766</v>
      </c>
      <c r="J50" s="20">
        <v>43</v>
      </c>
      <c r="K50" s="28" t="s">
        <v>140</v>
      </c>
      <c r="L50" s="28"/>
      <c r="M50" s="20" t="s">
        <v>26</v>
      </c>
      <c r="N50" s="29"/>
      <c r="O50" s="20" t="s">
        <v>76</v>
      </c>
      <c r="P50" s="29"/>
      <c r="Q50" s="21">
        <v>0.36041666666666666</v>
      </c>
      <c r="R50" s="21">
        <v>0.54097222222222219</v>
      </c>
      <c r="S50" s="20" t="s">
        <v>20</v>
      </c>
      <c r="T50" s="62">
        <v>0.80138888888888882</v>
      </c>
      <c r="U50" s="62">
        <v>0.84305555555555556</v>
      </c>
      <c r="V50" s="30">
        <v>2.2999999999999998</v>
      </c>
      <c r="W50" s="31">
        <f t="shared" si="5"/>
        <v>24.2</v>
      </c>
      <c r="X50" s="27"/>
    </row>
    <row r="51" spans="1:24" ht="15.75" x14ac:dyDescent="0.25">
      <c r="A51" s="18">
        <v>2.2999999999999998</v>
      </c>
      <c r="B51" s="19">
        <f t="shared" si="4"/>
        <v>43.29999999999999</v>
      </c>
      <c r="C51" s="20"/>
      <c r="D51" s="21">
        <v>0.30347222222222209</v>
      </c>
      <c r="E51" s="21">
        <v>0.49444444444444446</v>
      </c>
      <c r="F51" s="20" t="s">
        <v>20</v>
      </c>
      <c r="G51" s="21">
        <v>0.74444444444444435</v>
      </c>
      <c r="H51" s="21" t="s">
        <v>20</v>
      </c>
      <c r="I51" s="53">
        <v>0.78611111111111098</v>
      </c>
      <c r="J51" s="20">
        <v>44</v>
      </c>
      <c r="K51" s="28"/>
      <c r="L51" s="28"/>
      <c r="M51" s="20" t="s">
        <v>15</v>
      </c>
      <c r="N51" s="29"/>
      <c r="O51" s="20" t="s">
        <v>77</v>
      </c>
      <c r="P51" s="29"/>
      <c r="Q51" s="21">
        <v>0.35833333333333334</v>
      </c>
      <c r="R51" s="21">
        <v>0.53888888888888886</v>
      </c>
      <c r="S51" s="20" t="s">
        <v>20</v>
      </c>
      <c r="T51" s="62">
        <v>0.7993055555555556</v>
      </c>
      <c r="U51" s="62">
        <v>0.84097222222222234</v>
      </c>
      <c r="V51" s="30">
        <v>1.5</v>
      </c>
      <c r="W51" s="31">
        <f t="shared" si="5"/>
        <v>21.9</v>
      </c>
      <c r="X51" s="27"/>
    </row>
    <row r="52" spans="1:24" ht="15.75" x14ac:dyDescent="0.25">
      <c r="A52" s="18">
        <v>1.5</v>
      </c>
      <c r="B52" s="19">
        <f t="shared" si="4"/>
        <v>44.79999999999999</v>
      </c>
      <c r="C52" s="20"/>
      <c r="D52" s="21">
        <v>0.30486111111111097</v>
      </c>
      <c r="E52" s="21">
        <v>0.49583333333333335</v>
      </c>
      <c r="F52" s="20" t="s">
        <v>20</v>
      </c>
      <c r="G52" s="21">
        <v>0.74583333333333324</v>
      </c>
      <c r="H52" s="21" t="s">
        <v>20</v>
      </c>
      <c r="I52" s="53">
        <v>0.78749999999999987</v>
      </c>
      <c r="J52" s="20">
        <v>45</v>
      </c>
      <c r="K52" s="28"/>
      <c r="L52" s="28"/>
      <c r="M52" s="20" t="s">
        <v>15</v>
      </c>
      <c r="N52" s="29"/>
      <c r="O52" s="20" t="s">
        <v>78</v>
      </c>
      <c r="P52" s="29"/>
      <c r="Q52" s="21">
        <v>0.3569444444444444</v>
      </c>
      <c r="R52" s="21">
        <v>0.53749999999999998</v>
      </c>
      <c r="S52" s="20" t="s">
        <v>20</v>
      </c>
      <c r="T52" s="62">
        <v>0.79791666666666672</v>
      </c>
      <c r="U52" s="62">
        <v>0.83958333333333335</v>
      </c>
      <c r="V52" s="32">
        <v>2</v>
      </c>
      <c r="W52" s="31">
        <f t="shared" si="5"/>
        <v>20.399999999999999</v>
      </c>
      <c r="X52" s="27"/>
    </row>
    <row r="53" spans="1:24" ht="15.75" x14ac:dyDescent="0.25">
      <c r="A53" s="33">
        <v>2</v>
      </c>
      <c r="B53" s="19">
        <f t="shared" si="4"/>
        <v>46.79999999999999</v>
      </c>
      <c r="C53" s="20"/>
      <c r="D53" s="21">
        <v>0.30624999999999986</v>
      </c>
      <c r="E53" s="21">
        <v>0.49722222222222223</v>
      </c>
      <c r="F53" s="20" t="s">
        <v>20</v>
      </c>
      <c r="G53" s="21">
        <v>0.74722222222222212</v>
      </c>
      <c r="H53" s="21" t="s">
        <v>20</v>
      </c>
      <c r="I53" s="53">
        <v>0.78888888888888875</v>
      </c>
      <c r="J53" s="20">
        <v>46</v>
      </c>
      <c r="K53" s="28"/>
      <c r="L53" s="28"/>
      <c r="M53" s="20" t="s">
        <v>26</v>
      </c>
      <c r="N53" s="29"/>
      <c r="O53" s="20" t="s">
        <v>79</v>
      </c>
      <c r="P53" s="29"/>
      <c r="Q53" s="21">
        <v>0.35555555555555551</v>
      </c>
      <c r="R53" s="21">
        <v>0.53611111111111109</v>
      </c>
      <c r="S53" s="20" t="s">
        <v>20</v>
      </c>
      <c r="T53" s="62">
        <v>0.79652777777777783</v>
      </c>
      <c r="U53" s="62">
        <v>0.83819444444444458</v>
      </c>
      <c r="V53" s="30">
        <v>0.7</v>
      </c>
      <c r="W53" s="31">
        <f t="shared" si="5"/>
        <v>18.399999999999999</v>
      </c>
      <c r="X53" s="27"/>
    </row>
    <row r="54" spans="1:24" ht="15.75" x14ac:dyDescent="0.25">
      <c r="A54" s="18">
        <v>0.7</v>
      </c>
      <c r="B54" s="19">
        <f t="shared" si="4"/>
        <v>47.499999999999993</v>
      </c>
      <c r="C54" s="20"/>
      <c r="D54" s="21">
        <v>0.3069444444444443</v>
      </c>
      <c r="E54" s="21">
        <v>0.49791666666666662</v>
      </c>
      <c r="F54" s="20" t="s">
        <v>20</v>
      </c>
      <c r="G54" s="21">
        <v>0.74791666666666656</v>
      </c>
      <c r="H54" s="21" t="s">
        <v>20</v>
      </c>
      <c r="I54" s="53">
        <v>0.78958333333333319</v>
      </c>
      <c r="J54" s="20">
        <v>47</v>
      </c>
      <c r="K54" s="28" t="s">
        <v>141</v>
      </c>
      <c r="L54" s="28"/>
      <c r="M54" s="20" t="s">
        <v>26</v>
      </c>
      <c r="N54" s="29"/>
      <c r="O54" s="20" t="s">
        <v>80</v>
      </c>
      <c r="P54" s="29"/>
      <c r="Q54" s="21">
        <v>0.35486111111111113</v>
      </c>
      <c r="R54" s="21">
        <v>0.53541666666666665</v>
      </c>
      <c r="S54" s="20" t="s">
        <v>20</v>
      </c>
      <c r="T54" s="62">
        <v>0.79583333333333328</v>
      </c>
      <c r="U54" s="62">
        <v>0.83750000000000002</v>
      </c>
      <c r="V54" s="30">
        <v>1.1000000000000001</v>
      </c>
      <c r="W54" s="31">
        <f t="shared" si="5"/>
        <v>17.7</v>
      </c>
      <c r="X54" s="27"/>
    </row>
    <row r="55" spans="1:24" ht="15.75" x14ac:dyDescent="0.25">
      <c r="A55" s="33">
        <v>1</v>
      </c>
      <c r="B55" s="19">
        <f t="shared" si="4"/>
        <v>48.499999999999993</v>
      </c>
      <c r="C55" s="20"/>
      <c r="D55" s="21">
        <v>0.30833333333333318</v>
      </c>
      <c r="E55" s="21">
        <v>0.4993055555555555</v>
      </c>
      <c r="F55" s="20" t="s">
        <v>20</v>
      </c>
      <c r="G55" s="21">
        <v>0.74930555555555545</v>
      </c>
      <c r="H55" s="21" t="s">
        <v>20</v>
      </c>
      <c r="I55" s="53">
        <v>0.79097222222222208</v>
      </c>
      <c r="J55" s="20">
        <v>48</v>
      </c>
      <c r="K55" s="28" t="s">
        <v>142</v>
      </c>
      <c r="L55" s="28"/>
      <c r="M55" s="20" t="s">
        <v>26</v>
      </c>
      <c r="N55" s="29"/>
      <c r="O55" s="20" t="s">
        <v>81</v>
      </c>
      <c r="P55" s="29"/>
      <c r="Q55" s="21">
        <v>0.35347222222222224</v>
      </c>
      <c r="R55" s="21">
        <v>0.53402777777777777</v>
      </c>
      <c r="S55" s="20" t="s">
        <v>20</v>
      </c>
      <c r="T55" s="62">
        <v>0.79444444444444451</v>
      </c>
      <c r="U55" s="62">
        <v>0.83611111111111114</v>
      </c>
      <c r="V55" s="30">
        <v>1.8</v>
      </c>
      <c r="W55" s="31">
        <f t="shared" si="5"/>
        <v>16.599999999999998</v>
      </c>
      <c r="X55" s="27"/>
    </row>
    <row r="56" spans="1:24" ht="15.75" x14ac:dyDescent="0.25">
      <c r="A56" s="18">
        <v>1.9</v>
      </c>
      <c r="B56" s="19">
        <f t="shared" si="4"/>
        <v>50.399999999999991</v>
      </c>
      <c r="C56" s="20"/>
      <c r="D56" s="21">
        <v>0.30972222222222207</v>
      </c>
      <c r="E56" s="21">
        <v>0.50069444444444444</v>
      </c>
      <c r="F56" s="20" t="s">
        <v>20</v>
      </c>
      <c r="G56" s="21">
        <v>0.75069444444444433</v>
      </c>
      <c r="H56" s="21" t="s">
        <v>20</v>
      </c>
      <c r="I56" s="53">
        <v>0.79236111111111096</v>
      </c>
      <c r="J56" s="20">
        <v>49</v>
      </c>
      <c r="K56" s="28" t="s">
        <v>82</v>
      </c>
      <c r="L56" s="28"/>
      <c r="M56" s="20" t="s">
        <v>26</v>
      </c>
      <c r="N56" s="29"/>
      <c r="O56" s="20" t="s">
        <v>83</v>
      </c>
      <c r="P56" s="29"/>
      <c r="Q56" s="21">
        <v>0.35208333333333336</v>
      </c>
      <c r="R56" s="21">
        <v>0.53263888888888888</v>
      </c>
      <c r="S56" s="20" t="s">
        <v>20</v>
      </c>
      <c r="T56" s="62">
        <v>0.79305555555555551</v>
      </c>
      <c r="U56" s="62">
        <v>0.83472222222222225</v>
      </c>
      <c r="V56" s="30">
        <v>1.2</v>
      </c>
      <c r="W56" s="31">
        <f t="shared" si="5"/>
        <v>14.799999999999999</v>
      </c>
      <c r="X56" s="27"/>
    </row>
    <row r="57" spans="1:24" ht="15.75" x14ac:dyDescent="0.25">
      <c r="A57" s="18">
        <v>1.2</v>
      </c>
      <c r="B57" s="19">
        <f t="shared" si="4"/>
        <v>51.599999999999994</v>
      </c>
      <c r="C57" s="20"/>
      <c r="D57" s="21">
        <v>0.31111111111111095</v>
      </c>
      <c r="E57" s="21">
        <v>0.50208333333333333</v>
      </c>
      <c r="F57" s="20" t="s">
        <v>20</v>
      </c>
      <c r="G57" s="21">
        <v>0.75208333333333321</v>
      </c>
      <c r="H57" s="21" t="s">
        <v>20</v>
      </c>
      <c r="I57" s="53">
        <v>0.79374999999999984</v>
      </c>
      <c r="J57" s="20">
        <v>50</v>
      </c>
      <c r="K57" s="28" t="s">
        <v>84</v>
      </c>
      <c r="L57" s="28"/>
      <c r="M57" s="20" t="s">
        <v>26</v>
      </c>
      <c r="N57" s="29"/>
      <c r="O57" s="20" t="s">
        <v>85</v>
      </c>
      <c r="P57" s="29"/>
      <c r="Q57" s="21">
        <v>0.35069444444444448</v>
      </c>
      <c r="R57" s="21">
        <v>0.53125</v>
      </c>
      <c r="S57" s="20" t="s">
        <v>20</v>
      </c>
      <c r="T57" s="62">
        <v>0.79166666666666674</v>
      </c>
      <c r="U57" s="62">
        <v>0.83333333333333337</v>
      </c>
      <c r="V57" s="30">
        <v>1.6</v>
      </c>
      <c r="W57" s="31">
        <f t="shared" si="5"/>
        <v>13.6</v>
      </c>
      <c r="X57" s="27"/>
    </row>
    <row r="58" spans="1:24" ht="15.75" x14ac:dyDescent="0.25">
      <c r="A58" s="18">
        <v>1.6</v>
      </c>
      <c r="B58" s="19">
        <f t="shared" si="4"/>
        <v>53.199999999999996</v>
      </c>
      <c r="C58" s="20"/>
      <c r="D58" s="21">
        <v>0.31249999999999983</v>
      </c>
      <c r="E58" s="21">
        <v>0.50347222222222221</v>
      </c>
      <c r="F58" s="20" t="s">
        <v>20</v>
      </c>
      <c r="G58" s="21">
        <v>0.7534722222222221</v>
      </c>
      <c r="H58" s="21" t="s">
        <v>20</v>
      </c>
      <c r="I58" s="53">
        <v>0.79513888888888873</v>
      </c>
      <c r="J58" s="20">
        <v>51</v>
      </c>
      <c r="K58" s="28"/>
      <c r="L58" s="28"/>
      <c r="M58" s="20" t="s">
        <v>24</v>
      </c>
      <c r="N58" s="29"/>
      <c r="O58" s="20" t="s">
        <v>86</v>
      </c>
      <c r="P58" s="29"/>
      <c r="Q58" s="21">
        <v>0.34930555555555559</v>
      </c>
      <c r="R58" s="21">
        <v>0.52986111111111112</v>
      </c>
      <c r="S58" s="20" t="s">
        <v>20</v>
      </c>
      <c r="T58" s="62">
        <v>0.79027777777777775</v>
      </c>
      <c r="U58" s="62">
        <v>0.83194444444444449</v>
      </c>
      <c r="V58" s="30">
        <v>1.3</v>
      </c>
      <c r="W58" s="37">
        <f t="shared" si="5"/>
        <v>12</v>
      </c>
      <c r="X58" s="27"/>
    </row>
    <row r="59" spans="1:24" ht="15.75" x14ac:dyDescent="0.25">
      <c r="A59" s="18">
        <v>1.4</v>
      </c>
      <c r="B59" s="19">
        <f t="shared" si="4"/>
        <v>54.599999999999994</v>
      </c>
      <c r="C59" s="20"/>
      <c r="D59" s="21">
        <v>0.31388888888888872</v>
      </c>
      <c r="E59" s="21">
        <v>0.50486111111111109</v>
      </c>
      <c r="F59" s="20" t="s">
        <v>20</v>
      </c>
      <c r="G59" s="21">
        <v>0.75486111111111098</v>
      </c>
      <c r="H59" s="21" t="s">
        <v>20</v>
      </c>
      <c r="I59" s="53">
        <v>0.79652777777777761</v>
      </c>
      <c r="J59" s="20">
        <v>52</v>
      </c>
      <c r="K59" s="28" t="s">
        <v>87</v>
      </c>
      <c r="L59" s="28"/>
      <c r="M59" s="20" t="s">
        <v>26</v>
      </c>
      <c r="N59" s="29"/>
      <c r="O59" s="20" t="s">
        <v>88</v>
      </c>
      <c r="P59" s="29"/>
      <c r="Q59" s="21">
        <v>0.34791666666666671</v>
      </c>
      <c r="R59" s="21">
        <v>0.52847222222222223</v>
      </c>
      <c r="S59" s="20" t="s">
        <v>20</v>
      </c>
      <c r="T59" s="62">
        <v>0.78888888888888897</v>
      </c>
      <c r="U59" s="62">
        <v>0.8305555555555556</v>
      </c>
      <c r="V59" s="30">
        <v>1.2</v>
      </c>
      <c r="W59" s="31">
        <f t="shared" si="5"/>
        <v>10.7</v>
      </c>
      <c r="X59" s="27"/>
    </row>
    <row r="60" spans="1:24" ht="15.75" x14ac:dyDescent="0.25">
      <c r="A60" s="18">
        <v>1.2</v>
      </c>
      <c r="B60" s="19">
        <f t="shared" si="4"/>
        <v>55.8</v>
      </c>
      <c r="C60" s="20"/>
      <c r="D60" s="21">
        <v>0.3152777777777776</v>
      </c>
      <c r="E60" s="21">
        <v>0.50624999999999998</v>
      </c>
      <c r="F60" s="20" t="s">
        <v>20</v>
      </c>
      <c r="G60" s="21">
        <v>0.75624999999999987</v>
      </c>
      <c r="H60" s="21" t="s">
        <v>20</v>
      </c>
      <c r="I60" s="53">
        <v>0.7979166666666665</v>
      </c>
      <c r="J60" s="20">
        <v>53</v>
      </c>
      <c r="K60" s="28" t="s">
        <v>89</v>
      </c>
      <c r="L60" s="28"/>
      <c r="M60" s="20" t="s">
        <v>26</v>
      </c>
      <c r="N60" s="29"/>
      <c r="O60" s="20" t="s">
        <v>90</v>
      </c>
      <c r="P60" s="29"/>
      <c r="Q60" s="21">
        <v>0.34652777777777771</v>
      </c>
      <c r="R60" s="21">
        <v>0.52708333333333335</v>
      </c>
      <c r="S60" s="20" t="s">
        <v>20</v>
      </c>
      <c r="T60" s="62">
        <v>0.78749999999999998</v>
      </c>
      <c r="U60" s="62">
        <v>0.82916666666666672</v>
      </c>
      <c r="V60" s="30">
        <v>1.2</v>
      </c>
      <c r="W60" s="31">
        <f t="shared" si="5"/>
        <v>9.5</v>
      </c>
      <c r="X60" s="27"/>
    </row>
    <row r="61" spans="1:24" ht="15.75" x14ac:dyDescent="0.25">
      <c r="A61" s="18">
        <v>1.3</v>
      </c>
      <c r="B61" s="19">
        <f t="shared" si="4"/>
        <v>57.099999999999994</v>
      </c>
      <c r="C61" s="20"/>
      <c r="D61" s="21">
        <v>0.31666666666666649</v>
      </c>
      <c r="E61" s="21">
        <v>0.50763888888888886</v>
      </c>
      <c r="F61" s="20" t="s">
        <v>20</v>
      </c>
      <c r="G61" s="21">
        <v>0.75763888888888875</v>
      </c>
      <c r="H61" s="21" t="s">
        <v>20</v>
      </c>
      <c r="I61" s="53">
        <v>0.79930555555555538</v>
      </c>
      <c r="J61" s="20">
        <v>54</v>
      </c>
      <c r="K61" s="28">
        <v>1</v>
      </c>
      <c r="L61" s="28"/>
      <c r="M61" s="20" t="s">
        <v>26</v>
      </c>
      <c r="N61" s="29"/>
      <c r="O61" s="20" t="s">
        <v>91</v>
      </c>
      <c r="P61" s="29"/>
      <c r="Q61" s="21">
        <v>0.34513888888888883</v>
      </c>
      <c r="R61" s="21">
        <v>0.52569444444444446</v>
      </c>
      <c r="S61" s="20" t="s">
        <v>20</v>
      </c>
      <c r="T61" s="62">
        <v>0.7861111111111112</v>
      </c>
      <c r="U61" s="62">
        <v>0.82777777777777783</v>
      </c>
      <c r="V61" s="32">
        <v>3</v>
      </c>
      <c r="W61" s="31">
        <f t="shared" si="5"/>
        <v>8.3000000000000007</v>
      </c>
      <c r="X61" s="39">
        <v>60</v>
      </c>
    </row>
    <row r="62" spans="1:24" ht="15.75" x14ac:dyDescent="0.25">
      <c r="A62" s="18">
        <v>2.9</v>
      </c>
      <c r="B62" s="79">
        <f t="shared" si="4"/>
        <v>59.999999999999993</v>
      </c>
      <c r="C62" s="20"/>
      <c r="D62" s="21">
        <v>0.31874999999999981</v>
      </c>
      <c r="E62" s="21">
        <v>0.50972222222222219</v>
      </c>
      <c r="F62" s="20" t="s">
        <v>20</v>
      </c>
      <c r="G62" s="21">
        <v>0.75972222222222208</v>
      </c>
      <c r="H62" s="21" t="s">
        <v>20</v>
      </c>
      <c r="I62" s="53">
        <v>0.80138888888888871</v>
      </c>
      <c r="J62" s="20">
        <v>55</v>
      </c>
      <c r="K62" s="28" t="s">
        <v>143</v>
      </c>
      <c r="L62" s="28"/>
      <c r="M62" s="20" t="s">
        <v>26</v>
      </c>
      <c r="N62" s="29"/>
      <c r="O62" s="20" t="s">
        <v>92</v>
      </c>
      <c r="P62" s="29"/>
      <c r="Q62" s="21">
        <v>0.34305555555555556</v>
      </c>
      <c r="R62" s="21">
        <v>0.52361111111111114</v>
      </c>
      <c r="S62" s="20" t="s">
        <v>20</v>
      </c>
      <c r="T62" s="62">
        <v>0.78402777777777788</v>
      </c>
      <c r="U62" s="62">
        <v>0.82569444444444451</v>
      </c>
      <c r="V62" s="30">
        <v>1</v>
      </c>
      <c r="W62" s="31">
        <f t="shared" si="5"/>
        <v>5.3</v>
      </c>
      <c r="X62" s="27"/>
    </row>
    <row r="63" spans="1:24" ht="15.75" x14ac:dyDescent="0.25">
      <c r="A63" s="33">
        <v>1</v>
      </c>
      <c r="B63" s="79">
        <f t="shared" si="4"/>
        <v>60.999999999999993</v>
      </c>
      <c r="C63" s="20"/>
      <c r="D63" s="21">
        <v>0.3201388888888887</v>
      </c>
      <c r="E63" s="21">
        <v>0.51111111111111118</v>
      </c>
      <c r="F63" s="20" t="s">
        <v>20</v>
      </c>
      <c r="G63" s="21">
        <v>0.76111111111111096</v>
      </c>
      <c r="H63" s="21" t="s">
        <v>20</v>
      </c>
      <c r="I63" s="53">
        <v>0.80277777777777759</v>
      </c>
      <c r="J63" s="20">
        <v>56</v>
      </c>
      <c r="K63" s="28" t="s">
        <v>144</v>
      </c>
      <c r="L63" s="28"/>
      <c r="M63" s="20" t="s">
        <v>26</v>
      </c>
      <c r="N63" s="29"/>
      <c r="O63" s="20" t="s">
        <v>93</v>
      </c>
      <c r="P63" s="29"/>
      <c r="Q63" s="21">
        <v>0.34166666666666667</v>
      </c>
      <c r="R63" s="21">
        <v>0.52222222222222225</v>
      </c>
      <c r="S63" s="20" t="s">
        <v>20</v>
      </c>
      <c r="T63" s="62">
        <v>0.78263888888888888</v>
      </c>
      <c r="U63" s="62">
        <v>0.82430555555555551</v>
      </c>
      <c r="V63" s="30">
        <v>1</v>
      </c>
      <c r="W63" s="31">
        <f>SUM(W64+V63)</f>
        <v>4.3</v>
      </c>
      <c r="X63" s="27"/>
    </row>
    <row r="64" spans="1:24" ht="15.75" x14ac:dyDescent="0.25">
      <c r="A64" s="18">
        <v>1.1000000000000001</v>
      </c>
      <c r="B64" s="19">
        <f t="shared" si="4"/>
        <v>62.099999999999994</v>
      </c>
      <c r="C64" s="20"/>
      <c r="D64" s="21">
        <v>0.32152777777777758</v>
      </c>
      <c r="E64" s="21">
        <v>0.51250000000000007</v>
      </c>
      <c r="F64" s="20" t="s">
        <v>20</v>
      </c>
      <c r="G64" s="21">
        <v>0.76249999999999984</v>
      </c>
      <c r="H64" s="21" t="s">
        <v>20</v>
      </c>
      <c r="I64" s="53">
        <v>0.80416666666666647</v>
      </c>
      <c r="J64" s="20">
        <v>57</v>
      </c>
      <c r="K64" s="28"/>
      <c r="L64" s="28"/>
      <c r="M64" s="20" t="s">
        <v>24</v>
      </c>
      <c r="N64" s="29"/>
      <c r="O64" s="20" t="s">
        <v>94</v>
      </c>
      <c r="P64" s="29"/>
      <c r="Q64" s="21">
        <v>0.34027777777777779</v>
      </c>
      <c r="R64" s="21">
        <v>0.52083333333333337</v>
      </c>
      <c r="S64" s="20" t="s">
        <v>20</v>
      </c>
      <c r="T64" s="62">
        <v>0.78125000000000011</v>
      </c>
      <c r="U64" s="62">
        <v>0.82291666666666674</v>
      </c>
      <c r="V64" s="30">
        <v>1.4</v>
      </c>
      <c r="W64" s="31">
        <f>SUM(W65+V64)</f>
        <v>3.3</v>
      </c>
      <c r="X64" s="27"/>
    </row>
    <row r="65" spans="1:24" ht="15.75" x14ac:dyDescent="0.25">
      <c r="A65" s="18">
        <v>1.4</v>
      </c>
      <c r="B65" s="19">
        <f t="shared" si="4"/>
        <v>63.499999999999993</v>
      </c>
      <c r="C65" s="20"/>
      <c r="D65" s="21">
        <v>0.32291666666666646</v>
      </c>
      <c r="E65" s="21">
        <v>0.51388888888888895</v>
      </c>
      <c r="F65" s="20" t="s">
        <v>20</v>
      </c>
      <c r="G65" s="21">
        <v>0.76388888888888873</v>
      </c>
      <c r="H65" s="21" t="s">
        <v>20</v>
      </c>
      <c r="I65" s="53">
        <v>0.80555555555555536</v>
      </c>
      <c r="J65" s="20">
        <v>58</v>
      </c>
      <c r="K65" s="28"/>
      <c r="L65" s="28"/>
      <c r="M65" s="20" t="s">
        <v>24</v>
      </c>
      <c r="N65" s="29"/>
      <c r="O65" s="20" t="s">
        <v>95</v>
      </c>
      <c r="P65" s="29"/>
      <c r="Q65" s="21">
        <v>0.33888888888888891</v>
      </c>
      <c r="R65" s="21">
        <v>0.51944444444444449</v>
      </c>
      <c r="S65" s="20" t="s">
        <v>20</v>
      </c>
      <c r="T65" s="62">
        <v>0.77986111111111112</v>
      </c>
      <c r="U65" s="62">
        <v>0.82152777777777775</v>
      </c>
      <c r="V65" s="30">
        <v>1.9</v>
      </c>
      <c r="W65" s="31">
        <v>1.9</v>
      </c>
      <c r="X65" s="27"/>
    </row>
    <row r="66" spans="1:24" ht="31.5" x14ac:dyDescent="0.25">
      <c r="A66" s="18">
        <v>1.7</v>
      </c>
      <c r="B66" s="19">
        <f t="shared" si="4"/>
        <v>65.199999999999989</v>
      </c>
      <c r="C66" s="20"/>
      <c r="D66" s="21">
        <v>0.32499999999999979</v>
      </c>
      <c r="E66" s="21">
        <v>0.51597222222222217</v>
      </c>
      <c r="F66" s="40" t="s">
        <v>20</v>
      </c>
      <c r="G66" s="41">
        <v>0.76597222222222205</v>
      </c>
      <c r="H66" s="41" t="s">
        <v>20</v>
      </c>
      <c r="I66" s="53">
        <v>0.80763888888888868</v>
      </c>
      <c r="J66" s="20">
        <v>59</v>
      </c>
      <c r="K66" s="42"/>
      <c r="L66" s="42"/>
      <c r="M66" s="80" t="s">
        <v>34</v>
      </c>
      <c r="N66" s="43" t="s">
        <v>18</v>
      </c>
      <c r="O66" s="40" t="s">
        <v>149</v>
      </c>
      <c r="P66" s="25" t="s">
        <v>16</v>
      </c>
      <c r="Q66" s="21">
        <v>0.33680555555555552</v>
      </c>
      <c r="R66" s="21">
        <v>0.51736111111111105</v>
      </c>
      <c r="S66" s="20" t="s">
        <v>20</v>
      </c>
      <c r="T66" s="63">
        <v>0.77777777777777779</v>
      </c>
      <c r="U66" s="63">
        <v>0.81944444444444442</v>
      </c>
      <c r="V66" s="32">
        <v>0</v>
      </c>
      <c r="W66" s="37">
        <v>0</v>
      </c>
      <c r="X66" s="27"/>
    </row>
    <row r="67" spans="1:24" ht="15.75" x14ac:dyDescent="0.25">
      <c r="A67" s="81" t="s">
        <v>96</v>
      </c>
      <c r="B67" s="81"/>
      <c r="C67" s="81"/>
      <c r="D67" s="81"/>
      <c r="E67" s="1"/>
      <c r="F67" s="87" t="s">
        <v>123</v>
      </c>
      <c r="G67" s="88"/>
      <c r="H67" s="88"/>
      <c r="I67" s="88"/>
      <c r="J67" s="88"/>
      <c r="K67" s="88"/>
      <c r="L67" s="88"/>
      <c r="M67" s="88"/>
      <c r="N67" s="88"/>
      <c r="O67" s="89"/>
      <c r="Q67" s="1"/>
      <c r="R67" s="1"/>
      <c r="S67" s="1"/>
      <c r="T67" s="1"/>
      <c r="U67" s="1"/>
      <c r="X67" s="1"/>
    </row>
    <row r="68" spans="1:24" ht="15.75" x14ac:dyDescent="0.25">
      <c r="A68" s="68" t="s">
        <v>98</v>
      </c>
      <c r="B68" s="67" t="s">
        <v>99</v>
      </c>
      <c r="C68" s="67"/>
      <c r="D68" s="67"/>
      <c r="E68" s="67"/>
      <c r="F68" s="67"/>
      <c r="G68" s="67"/>
      <c r="H68" s="67"/>
      <c r="I68" s="44"/>
      <c r="J68" s="44"/>
      <c r="K68" s="2"/>
      <c r="L68" s="2"/>
      <c r="M68" s="1"/>
      <c r="N68" s="90" t="s">
        <v>97</v>
      </c>
      <c r="O68" s="90"/>
      <c r="Q68" s="82" t="s">
        <v>147</v>
      </c>
      <c r="R68" s="82"/>
      <c r="S68" s="82"/>
      <c r="T68" s="82"/>
      <c r="U68" s="82"/>
      <c r="V68" s="82"/>
      <c r="W68" s="82"/>
      <c r="X68" s="1"/>
    </row>
    <row r="69" spans="1:24" ht="15.75" x14ac:dyDescent="0.25">
      <c r="A69" s="68" t="s">
        <v>102</v>
      </c>
      <c r="B69" s="67" t="s">
        <v>103</v>
      </c>
      <c r="C69" s="67"/>
      <c r="D69" s="67"/>
      <c r="E69" s="67"/>
      <c r="F69" s="67"/>
      <c r="G69" s="67"/>
      <c r="H69" s="67"/>
      <c r="I69" s="44"/>
      <c r="J69" s="44"/>
      <c r="K69" s="2"/>
      <c r="L69" s="2"/>
      <c r="M69" s="1"/>
      <c r="N69" s="44" t="s">
        <v>100</v>
      </c>
      <c r="O69" s="44" t="s">
        <v>101</v>
      </c>
      <c r="Q69" s="83"/>
      <c r="R69" s="83"/>
      <c r="S69" s="83"/>
      <c r="T69" s="83"/>
      <c r="U69" s="83"/>
      <c r="V69" s="83"/>
      <c r="W69" s="83"/>
      <c r="X69" s="1"/>
    </row>
    <row r="70" spans="1:24" ht="15.75" x14ac:dyDescent="0.25">
      <c r="A70" s="67" t="s">
        <v>121</v>
      </c>
      <c r="B70" s="67"/>
      <c r="C70" s="67"/>
      <c r="D70" s="67"/>
      <c r="E70" s="67"/>
      <c r="F70" s="67"/>
      <c r="G70" s="67"/>
      <c r="H70" s="67"/>
      <c r="I70" s="44"/>
      <c r="J70" s="44"/>
      <c r="K70" s="2"/>
      <c r="L70" s="2"/>
      <c r="M70" s="1"/>
      <c r="N70" s="44" t="s">
        <v>104</v>
      </c>
      <c r="O70" s="44" t="s">
        <v>105</v>
      </c>
      <c r="Q70" s="46" t="s">
        <v>148</v>
      </c>
      <c r="R70" s="46"/>
      <c r="S70" s="46"/>
      <c r="T70" s="46"/>
      <c r="U70" s="46"/>
      <c r="V70" s="46"/>
      <c r="W70" s="46"/>
      <c r="X70" s="46"/>
    </row>
    <row r="71" spans="1:24" ht="15.75" x14ac:dyDescent="0.25">
      <c r="A71" s="70" t="s">
        <v>122</v>
      </c>
      <c r="B71" s="70"/>
      <c r="C71" s="70"/>
      <c r="D71" s="70"/>
      <c r="E71" s="67"/>
      <c r="F71" s="67"/>
      <c r="G71" s="67"/>
      <c r="H71" s="67"/>
      <c r="I71" s="44"/>
      <c r="J71" s="44"/>
      <c r="K71" s="2"/>
      <c r="L71" s="2"/>
      <c r="M71" s="1"/>
      <c r="N71" s="44" t="s">
        <v>107</v>
      </c>
      <c r="O71" s="44" t="s">
        <v>108</v>
      </c>
      <c r="Q71" s="1"/>
      <c r="R71" s="1"/>
      <c r="S71" s="1"/>
      <c r="T71" s="1"/>
      <c r="U71" s="1"/>
      <c r="X71" s="1"/>
    </row>
    <row r="72" spans="1:24" ht="15.75" x14ac:dyDescent="0.25">
      <c r="A72" s="81" t="s">
        <v>106</v>
      </c>
      <c r="B72" s="81"/>
      <c r="C72" s="81"/>
      <c r="D72" s="81"/>
      <c r="E72" s="44"/>
      <c r="F72" s="44"/>
      <c r="G72" s="44"/>
      <c r="H72" s="44"/>
      <c r="I72" s="44"/>
      <c r="J72" s="44"/>
      <c r="K72" s="2"/>
      <c r="L72" s="2"/>
      <c r="M72" s="1"/>
      <c r="N72" s="44" t="s">
        <v>111</v>
      </c>
      <c r="O72" s="44" t="s">
        <v>112</v>
      </c>
      <c r="Q72" s="1"/>
      <c r="R72" s="1"/>
      <c r="S72" s="1"/>
      <c r="T72" s="1"/>
      <c r="U72" s="1"/>
      <c r="X72" s="1"/>
    </row>
    <row r="73" spans="1:24" ht="15.75" x14ac:dyDescent="0.25">
      <c r="A73" s="45" t="s">
        <v>109</v>
      </c>
      <c r="B73" s="44" t="s">
        <v>110</v>
      </c>
      <c r="C73" s="44"/>
      <c r="D73" s="44"/>
      <c r="E73" s="44"/>
      <c r="F73" s="44"/>
      <c r="G73" s="44"/>
      <c r="H73" s="44"/>
      <c r="I73" s="44"/>
      <c r="J73" s="44"/>
      <c r="K73" s="2"/>
      <c r="L73" s="2"/>
      <c r="M73" s="1"/>
      <c r="N73" s="44" t="s">
        <v>115</v>
      </c>
      <c r="O73" s="44" t="s">
        <v>116</v>
      </c>
      <c r="Q73" s="1"/>
      <c r="R73" s="1"/>
      <c r="S73" s="1"/>
      <c r="T73" s="1"/>
      <c r="U73" s="1"/>
      <c r="X73" s="1"/>
    </row>
    <row r="74" spans="1:24" ht="15.75" x14ac:dyDescent="0.25">
      <c r="A74" s="45" t="s">
        <v>113</v>
      </c>
      <c r="B74" s="44" t="s">
        <v>114</v>
      </c>
      <c r="C74" s="44"/>
      <c r="D74" s="44"/>
      <c r="E74" s="44"/>
      <c r="F74" s="44"/>
      <c r="G74" s="44"/>
      <c r="H74" s="44"/>
      <c r="I74" s="44"/>
      <c r="J74" s="44"/>
      <c r="K74" s="2"/>
      <c r="L74" s="2"/>
      <c r="M74" s="1"/>
      <c r="O74" s="1"/>
      <c r="Q74" s="1"/>
      <c r="R74" s="1"/>
      <c r="S74" s="1"/>
      <c r="T74" s="1"/>
      <c r="U74" s="1"/>
      <c r="X74" s="1"/>
    </row>
    <row r="75" spans="1:24" x14ac:dyDescent="0.25">
      <c r="A75" s="45" t="s">
        <v>117</v>
      </c>
      <c r="B75" s="44" t="s">
        <v>118</v>
      </c>
      <c r="C75" s="44"/>
      <c r="D75" s="44"/>
      <c r="E75" s="44"/>
      <c r="F75" s="44"/>
      <c r="G75" s="44"/>
      <c r="H75"/>
      <c r="I75"/>
      <c r="S75"/>
      <c r="U75"/>
    </row>
    <row r="76" spans="1:24" x14ac:dyDescent="0.25">
      <c r="H76"/>
      <c r="I76"/>
      <c r="S76"/>
      <c r="U76"/>
    </row>
    <row r="77" spans="1:24" x14ac:dyDescent="0.25">
      <c r="H77"/>
      <c r="I77"/>
      <c r="S77"/>
      <c r="U77"/>
    </row>
    <row r="78" spans="1:24" x14ac:dyDescent="0.25">
      <c r="H78"/>
      <c r="I78"/>
      <c r="S78"/>
      <c r="U78"/>
    </row>
    <row r="79" spans="1:24" x14ac:dyDescent="0.25">
      <c r="H79"/>
      <c r="I79"/>
      <c r="S79"/>
      <c r="U79"/>
    </row>
    <row r="80" spans="1:24" x14ac:dyDescent="0.25">
      <c r="H80"/>
      <c r="I80"/>
      <c r="S80"/>
      <c r="U80"/>
    </row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</sheetData>
  <mergeCells count="8">
    <mergeCell ref="A72:D72"/>
    <mergeCell ref="Q68:W69"/>
    <mergeCell ref="A1:E1"/>
    <mergeCell ref="A3:K3"/>
    <mergeCell ref="A4:K4"/>
    <mergeCell ref="F67:O67"/>
    <mergeCell ref="N68:O68"/>
    <mergeCell ref="A67:D67"/>
  </mergeCells>
  <pageMargins left="3.937007874015748E-2" right="0.23622047244094491" top="0" bottom="0.94488188976377963" header="0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18</vt:lpstr>
      <vt:lpstr>'18'!Obszar_wydruku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Tomasz Pazek</cp:lastModifiedBy>
  <cp:lastPrinted>2023-08-08T08:39:26Z</cp:lastPrinted>
  <dcterms:created xsi:type="dcterms:W3CDTF">2022-10-12T05:55:37Z</dcterms:created>
  <dcterms:modified xsi:type="dcterms:W3CDTF">2023-11-10T07:51:07Z</dcterms:modified>
</cp:coreProperties>
</file>