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11505" windowHeight="8550" tabRatio="670" firstSheet="6" activeTab="6"/>
  </bookViews>
  <sheets>
    <sheet name="Arkusz1" sheetId="1" state="hidden" r:id="rId1"/>
    <sheet name="powrot_koloszyn" sheetId="2" state="hidden" r:id="rId2"/>
    <sheet name="tam_koloszyn" sheetId="3" state="hidden" r:id="rId3"/>
    <sheet name="Dalikow" sheetId="4" state="hidden" r:id="rId4"/>
    <sheet name="koloszyn_powrot_nowy" sheetId="5" r:id="rId5"/>
    <sheet name="Wartkowice" sheetId="6" state="hidden" r:id="rId6"/>
    <sheet name="rozkład" sheetId="7" r:id="rId7"/>
  </sheets>
  <definedNames/>
  <calcPr fullCalcOnLoad="1"/>
</workbook>
</file>

<file path=xl/sharedStrings.xml><?xml version="1.0" encoding="utf-8"?>
<sst xmlns="http://schemas.openxmlformats.org/spreadsheetml/2006/main" count="2367" uniqueCount="522">
  <si>
    <t>4:50 - 5:40</t>
  </si>
  <si>
    <t>5:05 - 6:25</t>
  </si>
  <si>
    <t>6:20 - 7:20</t>
  </si>
  <si>
    <t xml:space="preserve">7:55 - 9:45 </t>
  </si>
  <si>
    <t>8:05 - 10:00</t>
  </si>
  <si>
    <t>9:00 - 10:40</t>
  </si>
  <si>
    <t>9:20 - 11:05</t>
  </si>
  <si>
    <t>9:50 - 11:25</t>
  </si>
  <si>
    <t>11:55 - 13:30</t>
  </si>
  <si>
    <t>12:10 - 13:45</t>
  </si>
  <si>
    <t>15:35 - 16:45</t>
  </si>
  <si>
    <t>15:55 - 17:00</t>
  </si>
  <si>
    <t>16:35 - 18:00</t>
  </si>
  <si>
    <t>17:40 - 19:05</t>
  </si>
  <si>
    <t>18:10 - 19:30</t>
  </si>
  <si>
    <t>18:30 - 19:30</t>
  </si>
  <si>
    <t>20:40 - 21:30</t>
  </si>
  <si>
    <t>10:25 - 11:55</t>
  </si>
  <si>
    <t>S O B O T A</t>
  </si>
  <si>
    <t>9:20 - 10:40</t>
  </si>
  <si>
    <t>9:50 - 11:05</t>
  </si>
  <si>
    <t>P O N I E D Z I A Ł EK  -  P I Ą T EK   (wakacje i ferie)</t>
  </si>
  <si>
    <t>7:12d - 8:20d</t>
  </si>
  <si>
    <t>12:20 - 14:00d</t>
  </si>
  <si>
    <t>19:00d - 20:00</t>
  </si>
  <si>
    <t>11:35 - 13:05</t>
  </si>
  <si>
    <t>11:50 - 13:25</t>
  </si>
  <si>
    <t>12:05 - 13:35</t>
  </si>
  <si>
    <t>13:30 - 15:00</t>
  </si>
  <si>
    <t>15:00 - 16:10</t>
  </si>
  <si>
    <t xml:space="preserve">15:55 - 17:10 </t>
  </si>
  <si>
    <t>15:05 - 16:05</t>
  </si>
  <si>
    <t>7:35 - 8:52</t>
  </si>
  <si>
    <t>7:45 - 9:20</t>
  </si>
  <si>
    <t>17:40 - 18:40</t>
  </si>
  <si>
    <t>P O N I E D Z I A Ł EK  -  P I Ą T EK   (oprócz wakacji i ferii)</t>
  </si>
  <si>
    <t>N I E D Z I E L A</t>
  </si>
  <si>
    <t>6:30 - 7:35d</t>
  </si>
  <si>
    <t>16:35 - 17:25d</t>
  </si>
  <si>
    <t>17:10d - 18:15d</t>
  </si>
  <si>
    <t>11:00 - 12:25d</t>
  </si>
  <si>
    <t>9:20 - 10:30</t>
  </si>
  <si>
    <t>WIGILIA</t>
  </si>
  <si>
    <t>5:20 - 6:25</t>
  </si>
  <si>
    <t>4:35 - 5:50d</t>
  </si>
  <si>
    <t>7:12d - 8:52</t>
  </si>
  <si>
    <t>8:45 - 10:15d</t>
  </si>
  <si>
    <t>8:30d - 10:12</t>
  </si>
  <si>
    <t>15:20d - 16:25</t>
  </si>
  <si>
    <t>6:40d - 8:05</t>
  </si>
  <si>
    <t>15:55d - 17:00</t>
  </si>
  <si>
    <t>ED 05    1</t>
  </si>
  <si>
    <t>ED 05    2</t>
  </si>
  <si>
    <t>ED 05    3</t>
  </si>
  <si>
    <t>ED 05    4</t>
  </si>
  <si>
    <t>ED 05    5</t>
  </si>
  <si>
    <t>ED 05    6</t>
  </si>
  <si>
    <t>ED 05    7</t>
  </si>
  <si>
    <t>ED 05    8</t>
  </si>
  <si>
    <t>ED 05    9</t>
  </si>
  <si>
    <t>ED 05    10</t>
  </si>
  <si>
    <t>ED 05    11</t>
  </si>
  <si>
    <t>ED 05    12</t>
  </si>
  <si>
    <t>L.p.</t>
  </si>
  <si>
    <t>km</t>
  </si>
  <si>
    <t>czas</t>
  </si>
  <si>
    <t>Dworce i przystanki</t>
  </si>
  <si>
    <t>Poddębice Łódzka nż</t>
  </si>
  <si>
    <t>Poddębice Łódzka/Leśna</t>
  </si>
  <si>
    <t>Józefka</t>
  </si>
  <si>
    <t>Panaszew nż</t>
  </si>
  <si>
    <t>Przekora</t>
  </si>
  <si>
    <t>Złotniki Kolonia</t>
  </si>
  <si>
    <t>Złotniki</t>
  </si>
  <si>
    <t>Dalików nr.08</t>
  </si>
  <si>
    <t>Kuciny</t>
  </si>
  <si>
    <t>Sarnówek nż</t>
  </si>
  <si>
    <t>Prawęcice</t>
  </si>
  <si>
    <t>Jastrzębiec</t>
  </si>
  <si>
    <t>Adamów Stary II</t>
  </si>
  <si>
    <t>Adamów Stary III</t>
  </si>
  <si>
    <t>Adamów Stary</t>
  </si>
  <si>
    <t>Łobódź</t>
  </si>
  <si>
    <t>Aleks.Ł. Wierzbińska</t>
  </si>
  <si>
    <t>Aleks.Ł. W. Pol.Południowa</t>
  </si>
  <si>
    <t>Aleks.Ł.W.Pol./Bratoszewskiego</t>
  </si>
  <si>
    <t>ED 05    13</t>
  </si>
  <si>
    <t>ED 05    14</t>
  </si>
  <si>
    <t>ED 05    15</t>
  </si>
  <si>
    <t>ED 05    16</t>
  </si>
  <si>
    <t>ED 05    17</t>
  </si>
  <si>
    <t>ED 05    18</t>
  </si>
  <si>
    <t>ED 05    19</t>
  </si>
  <si>
    <t>ED 05    20</t>
  </si>
  <si>
    <t>ED 05    21</t>
  </si>
  <si>
    <t>ED 05    22</t>
  </si>
  <si>
    <t>ED 05    23</t>
  </si>
  <si>
    <t>ED 05    24</t>
  </si>
  <si>
    <t>ED 05    25</t>
  </si>
  <si>
    <t>ED 05    26</t>
  </si>
  <si>
    <t>Aleks.Ł.W.Pol./Krótka</t>
  </si>
  <si>
    <t>Aleks.Ł. W. Pol./Południowa</t>
  </si>
  <si>
    <t>Aleks.Ł.Warszawska (strona lewa)</t>
  </si>
  <si>
    <t>Osoba zarządzająca transportem</t>
  </si>
  <si>
    <t>Tomasz Kurzawa</t>
  </si>
  <si>
    <t>+ - kursuje w dni wolne od pracy (niedziele i święta)</t>
  </si>
  <si>
    <t xml:space="preserve"> LINIA KOMUNIKACYJNA (ZWYKŁA) PODDĘBICE - KOŁOSZYN - ŁÓDŹ</t>
  </si>
  <si>
    <t>ED 05    43</t>
  </si>
  <si>
    <t>ED 05    44</t>
  </si>
  <si>
    <t>ED 05    45</t>
  </si>
  <si>
    <t>ED 05    46</t>
  </si>
  <si>
    <t>ED 05    47</t>
  </si>
  <si>
    <t>ED 05    48</t>
  </si>
  <si>
    <t>ED 05    49</t>
  </si>
  <si>
    <t>ED 05    50</t>
  </si>
  <si>
    <t>ED 05    51</t>
  </si>
  <si>
    <t>ED 05    52</t>
  </si>
  <si>
    <t>ED 05    53</t>
  </si>
  <si>
    <t>ED 05    54</t>
  </si>
  <si>
    <t>ED 05    55</t>
  </si>
  <si>
    <t>ED 05    56</t>
  </si>
  <si>
    <t>ED 05    57</t>
  </si>
  <si>
    <t>ED 05    58</t>
  </si>
  <si>
    <t>ED 05    59</t>
  </si>
  <si>
    <t>ED 05    60</t>
  </si>
  <si>
    <t>ED 05    61</t>
  </si>
  <si>
    <t>ED 05    62</t>
  </si>
  <si>
    <t>Kołoszyn</t>
  </si>
  <si>
    <t>Łódź Aleksandrowska/Chochoła nr.1902</t>
  </si>
  <si>
    <t>Łódź Aleksandrowska/Rydzowa nr.1871</t>
  </si>
  <si>
    <t>Łódź Aleksandrowska / Kaczeńcowa nr.9</t>
  </si>
  <si>
    <t>Łódź Aleksandrowska/Traktorowa nr.11</t>
  </si>
  <si>
    <t>Łódź Woronicza/D.Ł.Żabieniec nr.1350</t>
  </si>
  <si>
    <t>Łódź Wielkopolska / Pułaskiego nr.1286</t>
  </si>
  <si>
    <t>Łódź Lutomierska/Klonowa nr.482</t>
  </si>
  <si>
    <t xml:space="preserve">Łódź Lutomierska / Zachodnia nr.484                  </t>
  </si>
  <si>
    <t>ED 05    63</t>
  </si>
  <si>
    <t>ED 05    64</t>
  </si>
  <si>
    <t>ED 05    65</t>
  </si>
  <si>
    <t>ED 05    66</t>
  </si>
  <si>
    <t>ED 05    67</t>
  </si>
  <si>
    <t>ED 05    68</t>
  </si>
  <si>
    <t>ED 05    69</t>
  </si>
  <si>
    <t>ED 05    70</t>
  </si>
  <si>
    <t>ED 05    71</t>
  </si>
  <si>
    <t>ED 05    72</t>
  </si>
  <si>
    <t>ED 05    73</t>
  </si>
  <si>
    <t>ED 05    74</t>
  </si>
  <si>
    <t>ED 05    75</t>
  </si>
  <si>
    <t>ED 05    76</t>
  </si>
  <si>
    <t>ED 05    77</t>
  </si>
  <si>
    <t>ED 05    78</t>
  </si>
  <si>
    <t>ED 05    79</t>
  </si>
  <si>
    <t>ED 05    80</t>
  </si>
  <si>
    <t>ED 05    81</t>
  </si>
  <si>
    <t>ED 05    82</t>
  </si>
  <si>
    <t>Oznaczenia:</t>
  </si>
  <si>
    <t>Łódź Lutomierska / Klonowa nr.487</t>
  </si>
  <si>
    <t>Aleks.Ł. Daszyńskiego 11 nr.430</t>
  </si>
  <si>
    <t>Aleks.Ł. 1-go Maja 21 (MDK) nr.389</t>
  </si>
  <si>
    <t>ED 05    27</t>
  </si>
  <si>
    <t>ED 05    28</t>
  </si>
  <si>
    <t>ED 05    29</t>
  </si>
  <si>
    <t>ED 05    30</t>
  </si>
  <si>
    <t>ED 05    31</t>
  </si>
  <si>
    <t>ED 05    32</t>
  </si>
  <si>
    <t>ED 05    33</t>
  </si>
  <si>
    <t>ED 05    34</t>
  </si>
  <si>
    <t>ED 05    35</t>
  </si>
  <si>
    <t>ED 05    36</t>
  </si>
  <si>
    <t>ED 05    37</t>
  </si>
  <si>
    <t>ED 05    38</t>
  </si>
  <si>
    <t>ED 05    39</t>
  </si>
  <si>
    <t>Łódź Sienkiewicza / Piłsudskiego nr.1048</t>
  </si>
  <si>
    <t>Łódź Zachodnia / Legionów nr. 1400</t>
  </si>
  <si>
    <t>Łódź Kościuszki / Struga nr. 396</t>
  </si>
  <si>
    <t xml:space="preserve"> LINIA KOMUNIKACYJNA (ZWYKŁA) PODDĘBICE - DALIKÓW - ŁÓDŹ</t>
  </si>
  <si>
    <t>12:50d - 14:40</t>
  </si>
  <si>
    <t xml:space="preserve">15:55d - 17:10 </t>
  </si>
  <si>
    <t>13:45d - 15:10</t>
  </si>
  <si>
    <t>14:03 - 15:35d</t>
  </si>
  <si>
    <t>17:05d - 18:25d</t>
  </si>
  <si>
    <t>12:20 - 14:05d</t>
  </si>
  <si>
    <t>10:35d - 11:50</t>
  </si>
  <si>
    <t>16:20 - 17:25d</t>
  </si>
  <si>
    <t>4:40 - 5:50d</t>
  </si>
  <si>
    <t>5:37 - 7:00d</t>
  </si>
  <si>
    <t>17:10d - 18:40</t>
  </si>
  <si>
    <t>6:45d - 8:20d</t>
  </si>
  <si>
    <t>15:10d - 16:25</t>
  </si>
  <si>
    <t>15:55 - 17:25d</t>
  </si>
  <si>
    <t>11:00d - 12:25d</t>
  </si>
  <si>
    <t>9:50d - 11:05</t>
  </si>
  <si>
    <t>7:03 - 8:20d</t>
  </si>
  <si>
    <t>10:40d -12:10</t>
  </si>
  <si>
    <t>5:55d - 7:20d</t>
  </si>
  <si>
    <t>18:20 - 19:30</t>
  </si>
  <si>
    <t>16:35 - 17:50</t>
  </si>
  <si>
    <r>
      <t xml:space="preserve">11:40 - </t>
    </r>
    <r>
      <rPr>
        <sz val="11"/>
        <rFont val="Calibri"/>
        <family val="2"/>
      </rPr>
      <t>13:15</t>
    </r>
  </si>
  <si>
    <t>13:40d - 15:20</t>
  </si>
  <si>
    <t>Łódź Kościuszki / Struga nr. 393</t>
  </si>
  <si>
    <t>11:40 - 13:15</t>
  </si>
  <si>
    <t>17:40 - 19:00</t>
  </si>
  <si>
    <t>18:30 - 19:20</t>
  </si>
  <si>
    <t>5:55d - 7:10d</t>
  </si>
  <si>
    <t>6:45d - 8:30</t>
  </si>
  <si>
    <t>9:00 - 10:15d</t>
  </si>
  <si>
    <t>7:50 - 9:15</t>
  </si>
  <si>
    <t>9:50 - 11:35</t>
  </si>
  <si>
    <t>8:35d - 10:40</t>
  </si>
  <si>
    <t>8:05 - 9:55</t>
  </si>
  <si>
    <t>17:25 - 18:55</t>
  </si>
  <si>
    <t>6:29 - 7:45</t>
  </si>
  <si>
    <t>6:29 - 8:05</t>
  </si>
  <si>
    <t>6:29 - 7:55</t>
  </si>
  <si>
    <t>7:45 - 9:15</t>
  </si>
  <si>
    <t>16:35 - 18:00d</t>
  </si>
  <si>
    <t>6:29 - 7:35d</t>
  </si>
  <si>
    <r>
      <rPr>
        <sz val="11"/>
        <rFont val="Calibri"/>
        <family val="2"/>
      </rPr>
      <t>7:45</t>
    </r>
    <r>
      <rPr>
        <sz val="11"/>
        <color indexed="8"/>
        <rFont val="Calibri"/>
        <family val="2"/>
      </rPr>
      <t xml:space="preserve"> - 9:20</t>
    </r>
  </si>
  <si>
    <r>
      <t xml:space="preserve">8:35d - </t>
    </r>
    <r>
      <rPr>
        <sz val="11"/>
        <rFont val="Calibri"/>
        <family val="2"/>
      </rPr>
      <t>10:00</t>
    </r>
  </si>
  <si>
    <r>
      <rPr>
        <sz val="11"/>
        <rFont val="Calibri"/>
        <family val="2"/>
      </rPr>
      <t>12:50d</t>
    </r>
    <r>
      <rPr>
        <sz val="11"/>
        <color indexed="8"/>
        <rFont val="Calibri"/>
        <family val="2"/>
      </rPr>
      <t xml:space="preserve"> - 14:30</t>
    </r>
  </si>
  <si>
    <t>14:03 - 15:45d</t>
  </si>
  <si>
    <t>11:55 - 13:45</t>
  </si>
  <si>
    <t>Łódź Sien. / Piłsudskiego nr.1048</t>
  </si>
  <si>
    <t>Łódź Zach. / Legionów nr. 1390</t>
  </si>
  <si>
    <t>Łódź Wielkop. / Pułaskiego nr.1287</t>
  </si>
  <si>
    <t>Łódź Woronicza/D.Ł.Żab. nr.1349</t>
  </si>
  <si>
    <t>Łódź Aleks. / Warecka nr.15</t>
  </si>
  <si>
    <t>Łódź Aleks. / Traktorowa nr.17</t>
  </si>
  <si>
    <t>Łódź Aleks./Szparagowa nr.1897</t>
  </si>
  <si>
    <t>Łódź Aleks. / Chochoła nr.1901</t>
  </si>
  <si>
    <t>oznaczenia</t>
  </si>
  <si>
    <r>
      <t>D</t>
    </r>
    <r>
      <rPr>
        <sz val="8"/>
        <color indexed="8"/>
        <rFont val="Calibri"/>
        <family val="2"/>
      </rPr>
      <t xml:space="preserve"> - kursuje od poniedziałku do piątku oprócz świąt  </t>
    </r>
  </si>
  <si>
    <r>
      <rPr>
        <b/>
        <sz val="8"/>
        <color indexed="8"/>
        <rFont val="Calibri"/>
        <family val="2"/>
      </rPr>
      <t>f</t>
    </r>
    <r>
      <rPr>
        <sz val="8"/>
        <color indexed="8"/>
        <rFont val="Calibri"/>
        <family val="2"/>
      </rPr>
      <t xml:space="preserve"> - nie kursuje w okresie ferii letnich i zimowych oraz szkolnych przerw świątecznych</t>
    </r>
  </si>
  <si>
    <r>
      <t>n</t>
    </r>
    <r>
      <rPr>
        <sz val="8"/>
        <color indexed="8"/>
        <rFont val="Calibri"/>
        <family val="2"/>
      </rPr>
      <t xml:space="preserve"> - nie kursuje 24 i 31 grudnia oraz Wielką Sobotę </t>
    </r>
  </si>
  <si>
    <t>D, f, n</t>
  </si>
  <si>
    <t>D, n</t>
  </si>
  <si>
    <r>
      <t>E</t>
    </r>
    <r>
      <rPr>
        <sz val="8"/>
        <color indexed="8"/>
        <rFont val="Calibri"/>
        <family val="2"/>
      </rPr>
      <t xml:space="preserve"> - kursuje od poniedziałku do soboty oprócz świąt </t>
    </r>
  </si>
  <si>
    <t>E, n</t>
  </si>
  <si>
    <r>
      <rPr>
        <b/>
        <sz val="8"/>
        <color indexed="8"/>
        <rFont val="Calibri"/>
        <family val="2"/>
      </rPr>
      <t>C</t>
    </r>
    <r>
      <rPr>
        <sz val="8"/>
        <color indexed="8"/>
        <rFont val="Calibri"/>
        <family val="2"/>
      </rPr>
      <t xml:space="preserve"> - kursuje w soboty, niedziele i święta</t>
    </r>
  </si>
  <si>
    <t>d - nie kursuje w dniu 1.I, w pierwszy i drugi dzień Świąt Wielkanocnych oraz w dniach 25 i 26 XII</t>
  </si>
  <si>
    <r>
      <rPr>
        <b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 xml:space="preserve"> - kursuje od poniedziałku do piątku oraz w niedzielę</t>
    </r>
  </si>
  <si>
    <r>
      <t>6</t>
    </r>
    <r>
      <rPr>
        <sz val="8"/>
        <color indexed="8"/>
        <rFont val="Calibri"/>
        <family val="2"/>
      </rPr>
      <t xml:space="preserve"> - kursuje w soboty</t>
    </r>
  </si>
  <si>
    <r>
      <t>X</t>
    </r>
    <r>
      <rPr>
        <sz val="8"/>
        <color indexed="8"/>
        <rFont val="Calibri"/>
        <family val="2"/>
      </rPr>
      <t xml:space="preserve"> - kursuje 24 i 31 grudnia oraz Wielką Sobotę </t>
    </r>
  </si>
  <si>
    <t>B, X, d</t>
  </si>
  <si>
    <t>x - nie kursuje od poniedziałku do piątku w okresie ferii letnich i zimowych oraz szkolnych przerw świątecznych</t>
  </si>
  <si>
    <t>E, x, n</t>
  </si>
  <si>
    <t>B,x,d,n</t>
  </si>
  <si>
    <t>d, n</t>
  </si>
  <si>
    <t>d</t>
  </si>
  <si>
    <t>x, d, n</t>
  </si>
  <si>
    <t>D, f, X</t>
  </si>
  <si>
    <t>Z - kursuje od poniedziałku do piątku w okresie ferii letnich i zimowych oraz szkolnych przerw świątecznych</t>
  </si>
  <si>
    <t>Z, d, n</t>
  </si>
  <si>
    <t>z - nie kursuje w święta</t>
  </si>
  <si>
    <t>Z,C,d,n</t>
  </si>
  <si>
    <t>6, d, n</t>
  </si>
  <si>
    <t>C, X, d</t>
  </si>
  <si>
    <t xml:space="preserve"> +, d, n</t>
  </si>
  <si>
    <t xml:space="preserve">X - kursuje 24 i 31 grudnia oraz Wielką Sobotę </t>
  </si>
  <si>
    <t>X, +, d</t>
  </si>
  <si>
    <t>X</t>
  </si>
  <si>
    <r>
      <rPr>
        <b/>
        <sz val="5"/>
        <rFont val="Arial"/>
        <family val="2"/>
      </rPr>
      <t>C</t>
    </r>
    <r>
      <rPr>
        <sz val="5"/>
        <rFont val="Arial"/>
        <family val="2"/>
      </rPr>
      <t xml:space="preserve"> - kursuje w soboty, niedziele i święta</t>
    </r>
  </si>
  <si>
    <r>
      <t>D</t>
    </r>
    <r>
      <rPr>
        <sz val="5"/>
        <rFont val="Czcionka tekstu podstawowego"/>
        <family val="0"/>
      </rPr>
      <t xml:space="preserve"> - kursuje od poniedziałku do piątku oprócz świąt  </t>
    </r>
  </si>
  <si>
    <r>
      <t>E</t>
    </r>
    <r>
      <rPr>
        <sz val="5"/>
        <rFont val="Czcionka tekstu podstawowego"/>
        <family val="0"/>
      </rPr>
      <t xml:space="preserve"> - kursuje od poniedziałku do soboty oprócz świąt </t>
    </r>
  </si>
  <si>
    <r>
      <t>6</t>
    </r>
    <r>
      <rPr>
        <sz val="5"/>
        <rFont val="Czcionka tekstu podstawowego"/>
        <family val="0"/>
      </rPr>
      <t xml:space="preserve"> - kursuje w soboty</t>
    </r>
  </si>
  <si>
    <r>
      <rPr>
        <b/>
        <sz val="5"/>
        <rFont val="Arial"/>
        <family val="2"/>
      </rPr>
      <t>d</t>
    </r>
    <r>
      <rPr>
        <sz val="5"/>
        <rFont val="Arial"/>
        <family val="2"/>
      </rPr>
      <t xml:space="preserve"> - nie kursuje w dniu 1.I, w pierwszy i drugi dzień Świąt Wielkanocnych oraz w dniach 25 i 26 XII</t>
    </r>
  </si>
  <si>
    <r>
      <rPr>
        <b/>
        <sz val="5"/>
        <rFont val="Arial"/>
        <family val="2"/>
      </rPr>
      <t>f</t>
    </r>
    <r>
      <rPr>
        <sz val="5"/>
        <rFont val="Arial"/>
        <family val="2"/>
      </rPr>
      <t xml:space="preserve"> - nie kursuje w okresie ferii letnich i zimowych oraz szkolnych przerw świątecznych</t>
    </r>
  </si>
  <si>
    <r>
      <t>n</t>
    </r>
    <r>
      <rPr>
        <sz val="5"/>
        <rFont val="Czcionka tekstu podstawowego"/>
        <family val="0"/>
      </rPr>
      <t xml:space="preserve"> - nie kursuje 24 i 31 grudnia oraz Wielką Sobotę </t>
    </r>
  </si>
  <si>
    <t>D,6,X,d</t>
  </si>
  <si>
    <r>
      <rPr>
        <b/>
        <sz val="5"/>
        <rFont val="Czcionka tekstu podstawowego"/>
        <family val="0"/>
      </rPr>
      <t xml:space="preserve">B </t>
    </r>
    <r>
      <rPr>
        <sz val="5"/>
        <rFont val="Czcionka tekstu podstawowego"/>
        <family val="0"/>
      </rPr>
      <t>- kursuje od poniedziałku do piątku oraz w niedzielę</t>
    </r>
  </si>
  <si>
    <r>
      <t>X -</t>
    </r>
    <r>
      <rPr>
        <sz val="5"/>
        <rFont val="Czcionka tekstu podstawowego"/>
        <family val="0"/>
      </rPr>
      <t xml:space="preserve"> kursuje 24 i 31 grudnia oraz Wielką Sobotę </t>
    </r>
  </si>
  <si>
    <r>
      <rPr>
        <b/>
        <sz val="5"/>
        <rFont val="Arial"/>
        <family val="2"/>
      </rPr>
      <t xml:space="preserve">Z - </t>
    </r>
    <r>
      <rPr>
        <sz val="5"/>
        <rFont val="Arial"/>
        <family val="2"/>
      </rPr>
      <t>kursuje od poniedziałku do piątku w okresie ferii letnich i zimowych oraz szkolnych przerw świątecznych</t>
    </r>
  </si>
  <si>
    <r>
      <t xml:space="preserve">x - </t>
    </r>
    <r>
      <rPr>
        <sz val="5"/>
        <rFont val="Czcionka tekstu podstawowego"/>
        <family val="0"/>
      </rPr>
      <t>nie kursuje od poniedziałku do piątku w okresie ferii letnich i zimowych oraz szkolnych przerw świątecznych</t>
    </r>
  </si>
  <si>
    <t>Do obsługi linii potrzebnych jest 12 pojazdów</t>
  </si>
  <si>
    <r>
      <rPr>
        <b/>
        <sz val="7"/>
        <color indexed="9"/>
        <rFont val="Arial CE"/>
        <family val="0"/>
      </rPr>
      <t>aaaaaaaaaaaaa</t>
    </r>
    <r>
      <rPr>
        <b/>
        <sz val="7"/>
        <rFont val="Arial CE"/>
        <family val="2"/>
      </rPr>
      <t xml:space="preserve">Tomasz Kurzawa                                                  </t>
    </r>
    <r>
      <rPr>
        <b/>
        <sz val="7"/>
        <color indexed="9"/>
        <rFont val="Arial CE"/>
        <family val="0"/>
      </rPr>
      <t>aa</t>
    </r>
    <r>
      <rPr>
        <b/>
        <sz val="7"/>
        <rFont val="Arial CE"/>
        <family val="2"/>
      </rPr>
      <t>99-200 Poddębice ul. Dojazd 1/8</t>
    </r>
  </si>
  <si>
    <t>ED 05    40</t>
  </si>
  <si>
    <t>ED 05    41</t>
  </si>
  <si>
    <t>ED 05    42</t>
  </si>
  <si>
    <t>ED 05    83</t>
  </si>
  <si>
    <t>ED 05    84</t>
  </si>
  <si>
    <t>ED 05    85</t>
  </si>
  <si>
    <t>ED 05    86</t>
  </si>
  <si>
    <t>ED 05    87</t>
  </si>
  <si>
    <t>ED 05    88</t>
  </si>
  <si>
    <t>ED 05    89</t>
  </si>
  <si>
    <t>ED 05    90</t>
  </si>
  <si>
    <t>ED 05    91</t>
  </si>
  <si>
    <t>ED 05    92</t>
  </si>
  <si>
    <t>ED 05    93</t>
  </si>
  <si>
    <t>ED 05    94</t>
  </si>
  <si>
    <t>ED 05    95</t>
  </si>
  <si>
    <t>ED 05    96</t>
  </si>
  <si>
    <t>ED 05    97</t>
  </si>
  <si>
    <t>ED 05    98</t>
  </si>
  <si>
    <t>ED 05    99</t>
  </si>
  <si>
    <t>ED 05    100</t>
  </si>
  <si>
    <t>ED 05    101</t>
  </si>
  <si>
    <t>ED 05    102</t>
  </si>
  <si>
    <t>ED 05    103</t>
  </si>
  <si>
    <t>ED 05    104</t>
  </si>
  <si>
    <t>ED 05    105</t>
  </si>
  <si>
    <t>ED 05    106</t>
  </si>
  <si>
    <t>ED 05    107</t>
  </si>
  <si>
    <t>ED 05    108</t>
  </si>
  <si>
    <t>ED 05    109</t>
  </si>
  <si>
    <t>ED 05    110</t>
  </si>
  <si>
    <t>ED 05    111</t>
  </si>
  <si>
    <t>ED 05    112</t>
  </si>
  <si>
    <t>ED 05    113</t>
  </si>
  <si>
    <t>ED 05    114</t>
  </si>
  <si>
    <t>ED 05    115</t>
  </si>
  <si>
    <t>ED 05    116</t>
  </si>
  <si>
    <t>ED 05    117</t>
  </si>
  <si>
    <t>ED 05    118</t>
  </si>
  <si>
    <t>ED 05    119</t>
  </si>
  <si>
    <t>ED 05    120</t>
  </si>
  <si>
    <t>ED 05    121</t>
  </si>
  <si>
    <t>ED 05    122</t>
  </si>
  <si>
    <t>ED 05    123</t>
  </si>
  <si>
    <t>ED 05        1</t>
  </si>
  <si>
    <t>ED 05          2</t>
  </si>
  <si>
    <t>ED 05        3</t>
  </si>
  <si>
    <t>ED 05        4</t>
  </si>
  <si>
    <t>ED 05        5</t>
  </si>
  <si>
    <t>ED 05        6</t>
  </si>
  <si>
    <t>ED 05        7</t>
  </si>
  <si>
    <t>ED 05        8</t>
  </si>
  <si>
    <t>ED 05        9</t>
  </si>
  <si>
    <t>ED 05        10</t>
  </si>
  <si>
    <t>ED 05        11</t>
  </si>
  <si>
    <t>ED 05        12</t>
  </si>
  <si>
    <t>ED 05        13</t>
  </si>
  <si>
    <t>ED 05        14</t>
  </si>
  <si>
    <t>ED 05        15</t>
  </si>
  <si>
    <t>ED 05        16</t>
  </si>
  <si>
    <t>ED 05        17</t>
  </si>
  <si>
    <t>ED 05        18</t>
  </si>
  <si>
    <t>ED 05        19</t>
  </si>
  <si>
    <t>ED 05        20</t>
  </si>
  <si>
    <t>ED 05       21</t>
  </si>
  <si>
    <t>ED 05        22</t>
  </si>
  <si>
    <t>ED 05       23</t>
  </si>
  <si>
    <t>ED 05       24</t>
  </si>
  <si>
    <t>ED 05       25</t>
  </si>
  <si>
    <t>ED 05       26</t>
  </si>
  <si>
    <t>ED 05       27</t>
  </si>
  <si>
    <t>ED 05       28</t>
  </si>
  <si>
    <t>ED 05       29</t>
  </si>
  <si>
    <t>ED 05       30</t>
  </si>
  <si>
    <t>ED 05       31</t>
  </si>
  <si>
    <t>ED 05       32</t>
  </si>
  <si>
    <t>ED 05       33</t>
  </si>
  <si>
    <t>ED 05       34</t>
  </si>
  <si>
    <t>ED 05       35</t>
  </si>
  <si>
    <t>ED 05       36</t>
  </si>
  <si>
    <t>ED 05       37</t>
  </si>
  <si>
    <t>ED 05       38</t>
  </si>
  <si>
    <r>
      <rPr>
        <b/>
        <sz val="7"/>
        <color indexed="9"/>
        <rFont val="Arial"/>
        <family val="2"/>
      </rPr>
      <t>aaaaaaaaaaaaa</t>
    </r>
    <r>
      <rPr>
        <b/>
        <sz val="7"/>
        <rFont val="Arial"/>
        <family val="2"/>
      </rPr>
      <t xml:space="preserve">Tomasz Kurzawa                                                 </t>
    </r>
    <r>
      <rPr>
        <b/>
        <sz val="7"/>
        <color indexed="9"/>
        <rFont val="Arial"/>
        <family val="2"/>
      </rPr>
      <t xml:space="preserve"> aa</t>
    </r>
    <r>
      <rPr>
        <b/>
        <sz val="7"/>
        <rFont val="Arial"/>
        <family val="2"/>
      </rPr>
      <t>99-200 Poddębice ul. Dojazd 1/8</t>
    </r>
  </si>
  <si>
    <r>
      <rPr>
        <b/>
        <sz val="7"/>
        <color indexed="9"/>
        <rFont val="Arial"/>
        <family val="2"/>
      </rPr>
      <t xml:space="preserve">  aaaaaaaaaaaaa</t>
    </r>
    <r>
      <rPr>
        <b/>
        <sz val="7"/>
        <rFont val="Arial"/>
        <family val="2"/>
      </rPr>
      <t xml:space="preserve">Tomasz Kurzawa                                                </t>
    </r>
    <r>
      <rPr>
        <b/>
        <sz val="7"/>
        <color indexed="9"/>
        <rFont val="Arial"/>
        <family val="2"/>
      </rPr>
      <t xml:space="preserve">  aa</t>
    </r>
    <r>
      <rPr>
        <b/>
        <sz val="7"/>
        <rFont val="Arial"/>
        <family val="2"/>
      </rPr>
      <t>99-200 Poddębice ul. Dojazd 1/8</t>
    </r>
  </si>
  <si>
    <t>Vt</t>
  </si>
  <si>
    <t xml:space="preserve">Łódź Lutomierska / Zach. nr.484                  </t>
  </si>
  <si>
    <t xml:space="preserve">Łódź Lutomierska / Zach. nr.485                  </t>
  </si>
  <si>
    <t>&gt;</t>
  </si>
  <si>
    <t>odl.</t>
  </si>
  <si>
    <t>Do obsługi linii potrzebnych jest 7 pojazdów</t>
  </si>
  <si>
    <t>Łódź Aleksandrowska / Kaczeńcowa nr.19</t>
  </si>
  <si>
    <t>Łódź Aleks. / Kaczeńcowa nr.19</t>
  </si>
  <si>
    <t>6:11 - 7:05</t>
  </si>
  <si>
    <t>13:42d - 15:00</t>
  </si>
  <si>
    <t>14:50 - 16:02</t>
  </si>
  <si>
    <t>15:20d - 16:23</t>
  </si>
  <si>
    <t>14:40 - 15:56</t>
  </si>
  <si>
    <t>14:00 - 15:22</t>
  </si>
  <si>
    <t>13:51 - 15:19</t>
  </si>
  <si>
    <t>16:20 - 17:23d</t>
  </si>
  <si>
    <t>16:55 - 18:17</t>
  </si>
  <si>
    <t>12:50d - 14:05d</t>
  </si>
  <si>
    <t>12:30 - 14:09</t>
  </si>
  <si>
    <t>14:25 - 15:40d</t>
  </si>
  <si>
    <t>15:37 - 16:45</t>
  </si>
  <si>
    <t>15:46 - 17:02</t>
  </si>
  <si>
    <t>6:45 - 8:31</t>
  </si>
  <si>
    <t>7:35 - 9:23</t>
  </si>
  <si>
    <r>
      <t xml:space="preserve">v - </t>
    </r>
    <r>
      <rPr>
        <sz val="5"/>
        <rFont val="Czcionka tekstu podstawowego"/>
        <family val="0"/>
      </rPr>
      <t>nie kursuje w święta</t>
    </r>
  </si>
  <si>
    <t>6,Z,v,n</t>
  </si>
  <si>
    <t>6,Z,X,v</t>
  </si>
  <si>
    <t>13:24 - 14:33</t>
  </si>
  <si>
    <t>13:33 - 14:42</t>
  </si>
  <si>
    <t>Poddębice ul. Przejazd 23</t>
  </si>
  <si>
    <t>Poddębice Zielona 2</t>
  </si>
  <si>
    <t xml:space="preserve">Poddębice ul. Przejazd 23    </t>
  </si>
  <si>
    <t>5:32 - 6:50d</t>
  </si>
  <si>
    <t>11:25 - 12:45</t>
  </si>
  <si>
    <t>17:25 - 18:38</t>
  </si>
  <si>
    <t>5:32 - 6:50</t>
  </si>
  <si>
    <t>6:11 - 7:45</t>
  </si>
  <si>
    <t>14:00 - 15:35d</t>
  </si>
  <si>
    <t>13:33 - 15:00</t>
  </si>
  <si>
    <t>12:35 - 14:22</t>
  </si>
  <si>
    <t>Łódź Kościuszki / Zielona nr. 395</t>
  </si>
  <si>
    <t>E, X, d</t>
  </si>
  <si>
    <t>Łódź Woronicza/Dw.Łódź Żabieniec nr.1350</t>
  </si>
  <si>
    <t>Łódź Aleks. / Bielicowa nr.15</t>
  </si>
  <si>
    <t>6, v, n</t>
  </si>
  <si>
    <t>Z, v, n</t>
  </si>
  <si>
    <t>B, x</t>
  </si>
  <si>
    <t>Łódź Woronicza/Dw.Łódź Żabieniec nr.1349</t>
  </si>
  <si>
    <t>Liczba pojazdów niezbędna do realizacji kursów: 11</t>
  </si>
  <si>
    <t>Poddębice Łęczycka rondo nr.703/05</t>
  </si>
  <si>
    <t>Poddębice ul. Zielona/Wspólna</t>
  </si>
  <si>
    <t>kat.drogi</t>
  </si>
  <si>
    <t>P</t>
  </si>
  <si>
    <t>W</t>
  </si>
  <si>
    <t>K</t>
  </si>
  <si>
    <r>
      <t xml:space="preserve">K </t>
    </r>
    <r>
      <rPr>
        <sz val="5"/>
        <rFont val="Arial CE"/>
        <family val="0"/>
      </rPr>
      <t>- droga krajowa</t>
    </r>
  </si>
  <si>
    <r>
      <t xml:space="preserve">P </t>
    </r>
    <r>
      <rPr>
        <sz val="5"/>
        <rFont val="Arial CE"/>
        <family val="0"/>
      </rPr>
      <t>- droga powiatowa</t>
    </r>
  </si>
  <si>
    <r>
      <t xml:space="preserve">W </t>
    </r>
    <r>
      <rPr>
        <sz val="5"/>
        <rFont val="Arial CE"/>
        <family val="0"/>
      </rPr>
      <t>- droga wojewódzka</t>
    </r>
  </si>
  <si>
    <t>kat. drogi</t>
  </si>
  <si>
    <t>G</t>
  </si>
  <si>
    <r>
      <t xml:space="preserve">G </t>
    </r>
    <r>
      <rPr>
        <sz val="5"/>
        <rFont val="Arial CE"/>
        <family val="0"/>
      </rPr>
      <t>- droga gminna</t>
    </r>
  </si>
  <si>
    <t>Z,v,n</t>
  </si>
  <si>
    <t>6,v,n</t>
  </si>
  <si>
    <t>E,X,x,d</t>
  </si>
  <si>
    <r>
      <rPr>
        <b/>
        <sz val="7"/>
        <color indexed="9"/>
        <rFont val="Arial"/>
        <family val="2"/>
      </rPr>
      <t xml:space="preserve">  aaaaaaaaa</t>
    </r>
    <r>
      <rPr>
        <b/>
        <sz val="7"/>
        <rFont val="Arial"/>
        <family val="2"/>
      </rPr>
      <t xml:space="preserve">Tomasz Kurzawa                                                </t>
    </r>
    <r>
      <rPr>
        <b/>
        <sz val="7"/>
        <color indexed="9"/>
        <rFont val="Arial"/>
        <family val="2"/>
      </rPr>
      <t xml:space="preserve">  aa</t>
    </r>
    <r>
      <rPr>
        <b/>
        <sz val="7"/>
        <rFont val="Arial"/>
        <family val="2"/>
      </rPr>
      <t>99-200 Poddębice ul. Dojazd 1/8</t>
    </r>
  </si>
  <si>
    <t>+,Z,d,n</t>
  </si>
  <si>
    <t>C, d</t>
  </si>
  <si>
    <t xml:space="preserve"> C, d, n</t>
  </si>
  <si>
    <t xml:space="preserve"> LINIA KOMUNIKACYJNA (ZWYKŁA) PODDĘBICE - WARTKOWICE - ŁÓDŹ</t>
  </si>
  <si>
    <r>
      <rPr>
        <b/>
        <sz val="8"/>
        <color indexed="9"/>
        <rFont val="Arial CE"/>
        <family val="0"/>
      </rPr>
      <t>aaaaaaaaaaaaaaaaaaaaa</t>
    </r>
    <r>
      <rPr>
        <b/>
        <sz val="8"/>
        <rFont val="Arial CE"/>
        <family val="0"/>
      </rPr>
      <t xml:space="preserve">Tomasz Kurzawa                                                                </t>
    </r>
    <r>
      <rPr>
        <b/>
        <sz val="8"/>
        <color indexed="9"/>
        <rFont val="Arial CE"/>
        <family val="0"/>
      </rPr>
      <t>aaaaaaaaa</t>
    </r>
    <r>
      <rPr>
        <b/>
        <sz val="8"/>
        <rFont val="Arial CE"/>
        <family val="0"/>
      </rPr>
      <t>99-200 Poddębice ul. Dojazd 1/8</t>
    </r>
  </si>
  <si>
    <t>Poddębice ul. Kaliska</t>
  </si>
  <si>
    <t>Klementów nr.26</t>
  </si>
  <si>
    <t>Chropy nr. 07</t>
  </si>
  <si>
    <t>Spędoszyn kolonia nr.10</t>
  </si>
  <si>
    <t>Spędoszyn nr. 08</t>
  </si>
  <si>
    <t>Wartkowice nr. 06</t>
  </si>
  <si>
    <t>Woźniki nr.04</t>
  </si>
  <si>
    <t>Budzynek nr. 06</t>
  </si>
  <si>
    <t>Psary nr. 03</t>
  </si>
  <si>
    <t>Brudnów nr.04</t>
  </si>
  <si>
    <t>Lubocha nr. 06</t>
  </si>
  <si>
    <t>D</t>
  </si>
  <si>
    <r>
      <t>D</t>
    </r>
    <r>
      <rPr>
        <sz val="7"/>
        <rFont val="Arial"/>
        <family val="2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</si>
  <si>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</rPr>
      <t>- droga gminna</t>
    </r>
  </si>
  <si>
    <r>
      <t xml:space="preserve">K </t>
    </r>
    <r>
      <rPr>
        <sz val="7"/>
        <color indexed="8"/>
        <rFont val="Arial"/>
        <family val="2"/>
      </rPr>
      <t>- droga krajowa</t>
    </r>
  </si>
  <si>
    <r>
      <t xml:space="preserve">P </t>
    </r>
    <r>
      <rPr>
        <sz val="7"/>
        <color indexed="8"/>
        <rFont val="Arial"/>
        <family val="2"/>
      </rPr>
      <t>- droga powiatowa</t>
    </r>
  </si>
  <si>
    <r>
      <t xml:space="preserve">W </t>
    </r>
    <r>
      <rPr>
        <sz val="7"/>
        <color indexed="8"/>
        <rFont val="Arial"/>
        <family val="2"/>
      </rPr>
      <t>- droga wojewódzka</t>
    </r>
  </si>
  <si>
    <t>Liczba pojazdów niezbędna do realizacji kursów: 2</t>
  </si>
  <si>
    <t>Poddębice ul. Zielona / Polna</t>
  </si>
  <si>
    <t>Biała Góra 469/15</t>
  </si>
  <si>
    <t>Biała Góra 469/17</t>
  </si>
  <si>
    <t>Powodów III 469/19</t>
  </si>
  <si>
    <t>Powodów III 469/22</t>
  </si>
  <si>
    <t>Biała Góra 469/20</t>
  </si>
  <si>
    <t>Biała Góra 469/18</t>
  </si>
  <si>
    <t>Gostków 469/08</t>
  </si>
  <si>
    <t>Wartkowice  nr.06</t>
  </si>
  <si>
    <t>Spędoszyn nr.08</t>
  </si>
  <si>
    <t>Sędów nr.14</t>
  </si>
  <si>
    <t xml:space="preserve">Chropy nr.18 </t>
  </si>
  <si>
    <t>Szadek Rynek ul. Rynek 2</t>
  </si>
  <si>
    <t>Dziektarzew</t>
  </si>
  <si>
    <t>Łódź Krzemieniecka / Konst. 0350</t>
  </si>
  <si>
    <t>Łódź Bandurskiego / Dw.Łódź Kal. 1598</t>
  </si>
  <si>
    <t>Łódź Bandurskiego / Dw.Łódź Kal. 1599</t>
  </si>
  <si>
    <t>Łódź Krzemieniecka / Retkińska 0416</t>
  </si>
  <si>
    <t xml:space="preserve"> LINIA KOMUNIKACYJNA (ZWYKŁA) SZADEK - WODZIERADY - ŁÓDŹ</t>
  </si>
  <si>
    <t>Praga</t>
  </si>
  <si>
    <t>Chropy kolonia nr.24</t>
  </si>
  <si>
    <t>Powodów II 469/24</t>
  </si>
  <si>
    <t>Aleks.Ł. Daszyńskiego 11 nr.461</t>
  </si>
  <si>
    <t>Aleks.Ł. 1-go Maja 21 (MDK) nr.420</t>
  </si>
  <si>
    <t>Powodów I 469/21</t>
  </si>
  <si>
    <t>Gostków 469</t>
  </si>
  <si>
    <t>trzeba 3 minuty</t>
  </si>
  <si>
    <t>Łódź Mickiewicza / Łąkowa 0498</t>
  </si>
  <si>
    <t>Łódź Mickiewicza / Żeromskiego 0569</t>
  </si>
  <si>
    <t>Szadek Osiny, 710 - 43</t>
  </si>
  <si>
    <t>Tarnówka, 710 - 47</t>
  </si>
  <si>
    <t>Szadek Wilamów, 710 - 45</t>
  </si>
  <si>
    <t>Górna Wola, 710 - 49</t>
  </si>
  <si>
    <t>Dobruchów, 710 - 51</t>
  </si>
  <si>
    <t>Kwiatkowice Kolonia, 710 - 53</t>
  </si>
  <si>
    <t>Kwiatkowice, 710 - 55</t>
  </si>
  <si>
    <t>Lutomiersk 3 Maja / Moniuszki, 710 - 61</t>
  </si>
  <si>
    <t>Mirosławice I, 710 - 65</t>
  </si>
  <si>
    <t>Konst. Lutomierska / Ignacew, 710 - 01</t>
  </si>
  <si>
    <t>Konst. Lutomierska Bech / Klon., 710 - 03</t>
  </si>
  <si>
    <t>Konst. Jana Pawła II / Pl.Kościuszki, 710 - 13</t>
  </si>
  <si>
    <t>Konst. Jana Pawła II / Pl. Kościuszki, 710 - 18</t>
  </si>
  <si>
    <t>Konst. Lutomierska / Ignacew, 710 - 34</t>
  </si>
  <si>
    <t>Mirosławice I, 710 - 02</t>
  </si>
  <si>
    <t>Lutomiersk 3 Maja / Moniuszki, 710 - 08</t>
  </si>
  <si>
    <t>Kwiatkowice, 710 - 14</t>
  </si>
  <si>
    <t>Kwiatkowice Kolonia, 710 - 16</t>
  </si>
  <si>
    <t>Dobruchów, 710 - 18</t>
  </si>
  <si>
    <t>Górna Wola, 710 - 20</t>
  </si>
  <si>
    <t>Tarnówka, 710 - 22</t>
  </si>
  <si>
    <t>Szadek Wilamów, 710 - 24</t>
  </si>
  <si>
    <t>Szadek Osiny, 710 - 26</t>
  </si>
  <si>
    <t>Nowy Świat nr 25</t>
  </si>
  <si>
    <t>Wodzierady OSP 21</t>
  </si>
  <si>
    <t>Apolonia nr. 02</t>
  </si>
  <si>
    <t>Wodzierady centrala nr. 23</t>
  </si>
  <si>
    <t>Apolonia nr 01</t>
  </si>
  <si>
    <t>Wodzierady OSP nr 22</t>
  </si>
  <si>
    <t>Wodzierady centrala 24</t>
  </si>
  <si>
    <t>Nowy Świat nr 26</t>
  </si>
  <si>
    <t>Lutomiersk 3 Maja / Stacja Benz. 710 - 63</t>
  </si>
  <si>
    <t>Lutomiersk 3 Maja / Stacja Benz. 710 - 06</t>
  </si>
  <si>
    <r>
      <t xml:space="preserve">Vt </t>
    </r>
    <r>
      <rPr>
        <b/>
        <sz val="5"/>
        <rFont val="Arial CE"/>
        <family val="0"/>
      </rPr>
      <t>1</t>
    </r>
  </si>
  <si>
    <r>
      <t xml:space="preserve">czas </t>
    </r>
    <r>
      <rPr>
        <sz val="5"/>
        <rFont val="Arial"/>
        <family val="2"/>
      </rPr>
      <t>1</t>
    </r>
  </si>
  <si>
    <t>Lutomiersk, Pl. Jana Pawła II</t>
  </si>
  <si>
    <t>wew</t>
  </si>
  <si>
    <t>Konstantynów Ł. Lutomierska nr 46  710-05</t>
  </si>
  <si>
    <t>Konstantynów Ł. Lutomierska SP, 710- 07</t>
  </si>
  <si>
    <t>Konstantynów Ł. Jana Pawła II Pl.Wolności 710-09</t>
  </si>
  <si>
    <t>Konstantynów Ł. Jana Pawła II Pl.Wolności 710-22</t>
  </si>
  <si>
    <t>Konst. Ł. Lutomierska Nr 13, 710 - 24</t>
  </si>
  <si>
    <t>Konstantynów Ł. Lutomierska  710-26</t>
  </si>
  <si>
    <r>
      <rPr>
        <b/>
        <sz val="7"/>
        <color indexed="8"/>
        <rFont val="Czcionka tekstu podstawowego"/>
        <family val="0"/>
      </rPr>
      <t>wew</t>
    </r>
    <r>
      <rPr>
        <sz val="7"/>
        <color indexed="8"/>
        <rFont val="Czcionka tekstu podstawowego"/>
        <family val="0"/>
      </rPr>
      <t xml:space="preserve"> - droga wewnętrzna </t>
    </r>
  </si>
  <si>
    <t>Konst. Ł. Lutomierska Bech / Klon., 710 - 32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</si>
</sst>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h:mm;@"/>
    <numFmt numFmtId="173" formatCode="h:mm"/>
    <numFmt numFmtId="174" formatCode="0.0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8"/>
      <name val="Calibri"/>
      <family val="2"/>
    </font>
    <font>
      <sz val="11"/>
      <name val="Calibri"/>
      <family val="2"/>
    </font>
    <font>
      <b/>
      <sz val="11"/>
      <color indexed="8"/>
      <name val="Czcionka tekstu podstawowego"/>
      <family val="0"/>
    </font>
    <font>
      <b/>
      <i/>
      <u val="single"/>
      <sz val="11"/>
      <color indexed="12"/>
      <name val="Czcionka tekstu podstawowego"/>
      <family val="0"/>
    </font>
    <font>
      <b/>
      <i/>
      <u val="single"/>
      <sz val="11"/>
      <color indexed="57"/>
      <name val="Czcionka tekstu podstawowego"/>
      <family val="0"/>
    </font>
    <font>
      <sz val="9"/>
      <color indexed="8"/>
      <name val="Czcionka tekstu podstawowego"/>
      <family val="2"/>
    </font>
    <font>
      <b/>
      <i/>
      <u val="single"/>
      <sz val="11"/>
      <color indexed="10"/>
      <name val="Czcionka tekstu podstawowego"/>
      <family val="0"/>
    </font>
    <font>
      <sz val="9"/>
      <name val="Czcionka tekstu podstawowego"/>
      <family val="2"/>
    </font>
    <font>
      <b/>
      <sz val="8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5"/>
      <name val="Arial CE"/>
      <family val="2"/>
    </font>
    <font>
      <sz val="4"/>
      <name val="Arial"/>
      <family val="2"/>
    </font>
    <font>
      <b/>
      <sz val="5"/>
      <name val="Arial"/>
      <family val="2"/>
    </font>
    <font>
      <sz val="4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i/>
      <u val="single"/>
      <sz val="11"/>
      <name val="Czcionka tekstu podstawowego"/>
      <family val="0"/>
    </font>
    <font>
      <b/>
      <i/>
      <u val="single"/>
      <sz val="11"/>
      <color indexed="36"/>
      <name val="Czcionka tekstu podstawowego"/>
      <family val="0"/>
    </font>
    <font>
      <b/>
      <sz val="7"/>
      <name val="Arial CE"/>
      <family val="2"/>
    </font>
    <font>
      <sz val="5"/>
      <name val="Czcionka tekstu podstawowego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36"/>
      <name val="Calibri"/>
      <family val="2"/>
    </font>
    <font>
      <b/>
      <sz val="7"/>
      <name val="Arial"/>
      <family val="2"/>
    </font>
    <font>
      <b/>
      <sz val="5"/>
      <name val="Czcionka tekstu podstawowego"/>
      <family val="0"/>
    </font>
    <font>
      <sz val="5"/>
      <name val="Calibri"/>
      <family val="2"/>
    </font>
    <font>
      <sz val="6"/>
      <name val="Czcionka tekstu podstawowego"/>
      <family val="0"/>
    </font>
    <font>
      <b/>
      <sz val="6"/>
      <name val="Czcionka tekstu podstawowego"/>
      <family val="0"/>
    </font>
    <font>
      <sz val="11"/>
      <name val="Czcionka tekstu podstawowego"/>
      <family val="2"/>
    </font>
    <font>
      <b/>
      <sz val="7"/>
      <name val="Czcionka tekstu podstawowego"/>
      <family val="0"/>
    </font>
    <font>
      <sz val="4"/>
      <color indexed="8"/>
      <name val="Arial"/>
      <family val="2"/>
    </font>
    <font>
      <b/>
      <sz val="7"/>
      <color indexed="9"/>
      <name val="Arial CE"/>
      <family val="0"/>
    </font>
    <font>
      <b/>
      <sz val="7"/>
      <color indexed="9"/>
      <name val="Arial"/>
      <family val="2"/>
    </font>
    <font>
      <sz val="6"/>
      <name val="Calibri"/>
      <family val="2"/>
    </font>
    <font>
      <sz val="7"/>
      <name val="Arial"/>
      <family val="2"/>
    </font>
    <font>
      <sz val="7"/>
      <name val="Arial CE"/>
      <family val="2"/>
    </font>
    <font>
      <sz val="7"/>
      <name val="Czcionka tekstu podstawowego"/>
      <family val="2"/>
    </font>
    <font>
      <b/>
      <sz val="8"/>
      <color indexed="9"/>
      <name val="Arial CE"/>
      <family val="0"/>
    </font>
    <font>
      <sz val="7"/>
      <name val="Calibri"/>
      <family val="2"/>
    </font>
    <font>
      <sz val="7"/>
      <color indexed="8"/>
      <name val="Arial"/>
      <family val="2"/>
    </font>
    <font>
      <sz val="7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8"/>
      <name val="Arial"/>
      <family val="2"/>
    </font>
    <font>
      <sz val="5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theme="1"/>
      <name val="Arial"/>
      <family val="2"/>
    </font>
    <font>
      <sz val="7"/>
      <color theme="1"/>
      <name val="Czcionka tekstu podstawowego"/>
      <family val="0"/>
    </font>
    <font>
      <sz val="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81" fillId="0" borderId="0" xfId="52">
      <alignment/>
      <protection/>
    </xf>
    <xf numFmtId="0" fontId="12" fillId="0" borderId="0" xfId="52" applyFont="1" applyFill="1" applyBorder="1" applyAlignment="1">
      <alignment vertical="center"/>
      <protection/>
    </xf>
    <xf numFmtId="0" fontId="11" fillId="0" borderId="0" xfId="52" applyNumberFormat="1" applyFont="1" applyFill="1" applyBorder="1" applyAlignment="1">
      <alignment horizontal="center" vertical="center"/>
      <protection/>
    </xf>
    <xf numFmtId="0" fontId="14" fillId="0" borderId="0" xfId="52" applyFont="1" applyAlignment="1">
      <alignment vertical="center"/>
      <protection/>
    </xf>
    <xf numFmtId="0" fontId="15" fillId="0" borderId="0" xfId="52" applyFont="1" applyAlignment="1">
      <alignment vertical="center" wrapText="1"/>
      <protection/>
    </xf>
    <xf numFmtId="0" fontId="15" fillId="0" borderId="10" xfId="52" applyFont="1" applyBorder="1" applyAlignment="1">
      <alignment horizontal="left" vertical="top" wrapText="1"/>
      <protection/>
    </xf>
    <xf numFmtId="0" fontId="14" fillId="0" borderId="10" xfId="52" applyFont="1" applyBorder="1" applyAlignment="1">
      <alignment horizontal="left" vertical="top" wrapText="1"/>
      <protection/>
    </xf>
    <xf numFmtId="0" fontId="10" fillId="0" borderId="11" xfId="0" applyFont="1" applyBorder="1" applyAlignment="1">
      <alignment vertical="center"/>
    </xf>
    <xf numFmtId="173" fontId="17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173" fontId="13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173" fontId="13" fillId="0" borderId="15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174" fontId="20" fillId="0" borderId="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4" fontId="13" fillId="0" borderId="16" xfId="0" applyNumberFormat="1" applyFont="1" applyFill="1" applyBorder="1" applyAlignment="1">
      <alignment horizontal="center" vertical="center"/>
    </xf>
    <xf numFmtId="173" fontId="13" fillId="0" borderId="16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3" fontId="13" fillId="0" borderId="20" xfId="0" applyNumberFormat="1" applyFont="1" applyFill="1" applyBorder="1" applyAlignment="1">
      <alignment horizontal="center" vertical="center"/>
    </xf>
    <xf numFmtId="173" fontId="13" fillId="0" borderId="20" xfId="0" applyNumberFormat="1" applyFont="1" applyFill="1" applyBorder="1" applyAlignment="1">
      <alignment horizontal="left" vertical="center"/>
    </xf>
    <xf numFmtId="174" fontId="13" fillId="0" borderId="15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174" fontId="13" fillId="0" borderId="0" xfId="0" applyNumberFormat="1" applyFont="1" applyFill="1" applyBorder="1" applyAlignment="1">
      <alignment horizontal="center" vertical="center"/>
    </xf>
    <xf numFmtId="173" fontId="13" fillId="0" borderId="2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3" fontId="20" fillId="0" borderId="18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172" fontId="13" fillId="0" borderId="21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3" fontId="13" fillId="0" borderId="0" xfId="0" applyNumberFormat="1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173" fontId="13" fillId="0" borderId="1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174" fontId="13" fillId="0" borderId="2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4" fontId="13" fillId="0" borderId="23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3" fontId="13" fillId="0" borderId="20" xfId="52" applyNumberFormat="1" applyFont="1" applyFill="1" applyBorder="1" applyAlignment="1">
      <alignment horizontal="left" vertical="center"/>
      <protection/>
    </xf>
    <xf numFmtId="174" fontId="13" fillId="0" borderId="16" xfId="52" applyNumberFormat="1" applyFont="1" applyFill="1" applyBorder="1" applyAlignment="1">
      <alignment horizontal="center" vertical="center"/>
      <protection/>
    </xf>
    <xf numFmtId="174" fontId="13" fillId="0" borderId="15" xfId="52" applyNumberFormat="1" applyFont="1" applyFill="1" applyBorder="1" applyAlignment="1">
      <alignment horizontal="center" vertical="center"/>
      <protection/>
    </xf>
    <xf numFmtId="173" fontId="13" fillId="0" borderId="20" xfId="52" applyNumberFormat="1" applyFont="1" applyFill="1" applyBorder="1" applyAlignment="1">
      <alignment horizontal="center" vertical="center"/>
      <protection/>
    </xf>
    <xf numFmtId="173" fontId="13" fillId="0" borderId="16" xfId="52" applyNumberFormat="1" applyFont="1" applyFill="1" applyBorder="1" applyAlignment="1">
      <alignment horizontal="center" vertical="center"/>
      <protection/>
    </xf>
    <xf numFmtId="173" fontId="13" fillId="0" borderId="15" xfId="52" applyNumberFormat="1" applyFont="1" applyFill="1" applyBorder="1" applyAlignment="1">
      <alignment horizontal="center" vertical="center"/>
      <protection/>
    </xf>
    <xf numFmtId="0" fontId="25" fillId="0" borderId="0" xfId="52" applyFont="1">
      <alignment/>
      <protection/>
    </xf>
    <xf numFmtId="0" fontId="20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20" fontId="13" fillId="0" borderId="16" xfId="0" applyNumberFormat="1" applyFont="1" applyFill="1" applyBorder="1" applyAlignment="1">
      <alignment horizontal="center" vertical="center"/>
    </xf>
    <xf numFmtId="20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20" fontId="13" fillId="0" borderId="12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6" fillId="36" borderId="0" xfId="0" applyFont="1" applyFill="1" applyAlignment="1">
      <alignment/>
    </xf>
    <xf numFmtId="0" fontId="30" fillId="37" borderId="0" xfId="0" applyFont="1" applyFill="1" applyAlignment="1">
      <alignment/>
    </xf>
    <xf numFmtId="49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>
      <alignment vertical="center" wrapText="1"/>
    </xf>
    <xf numFmtId="0" fontId="27" fillId="37" borderId="18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74" fontId="13" fillId="0" borderId="0" xfId="0" applyNumberFormat="1" applyFont="1" applyAlignment="1">
      <alignment horizontal="center" vertical="center"/>
    </xf>
    <xf numFmtId="174" fontId="13" fillId="0" borderId="12" xfId="0" applyNumberFormat="1" applyFont="1" applyBorder="1" applyAlignment="1">
      <alignment horizontal="center" vertical="center"/>
    </xf>
    <xf numFmtId="174" fontId="13" fillId="0" borderId="16" xfId="0" applyNumberFormat="1" applyFont="1" applyBorder="1" applyAlignment="1">
      <alignment horizontal="center" vertical="center"/>
    </xf>
    <xf numFmtId="174" fontId="13" fillId="0" borderId="19" xfId="0" applyNumberFormat="1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center" vertical="center"/>
    </xf>
    <xf numFmtId="174" fontId="13" fillId="0" borderId="11" xfId="0" applyNumberFormat="1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173" fontId="13" fillId="0" borderId="18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72" fontId="20" fillId="0" borderId="16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Alignment="1">
      <alignment horizontal="center" vertical="center"/>
    </xf>
    <xf numFmtId="0" fontId="36" fillId="0" borderId="0" xfId="52" applyFont="1">
      <alignment/>
      <protection/>
    </xf>
    <xf numFmtId="174" fontId="13" fillId="0" borderId="0" xfId="0" applyNumberFormat="1" applyFont="1" applyAlignment="1">
      <alignment horizontal="center" vertical="center"/>
    </xf>
    <xf numFmtId="174" fontId="13" fillId="0" borderId="12" xfId="0" applyNumberFormat="1" applyFont="1" applyBorder="1" applyAlignment="1">
      <alignment horizontal="center" vertical="center"/>
    </xf>
    <xf numFmtId="174" fontId="13" fillId="0" borderId="16" xfId="0" applyNumberFormat="1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center" vertical="center"/>
    </xf>
    <xf numFmtId="174" fontId="13" fillId="0" borderId="11" xfId="0" applyNumberFormat="1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center" vertical="center"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0" fontId="11" fillId="0" borderId="0" xfId="52" applyFont="1">
      <alignment/>
      <protection/>
    </xf>
    <xf numFmtId="0" fontId="11" fillId="0" borderId="0" xfId="52" applyFont="1" applyBorder="1">
      <alignment/>
      <protection/>
    </xf>
    <xf numFmtId="173" fontId="25" fillId="0" borderId="0" xfId="52" applyNumberFormat="1" applyFon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7" fillId="0" borderId="0" xfId="52" applyFont="1" applyAlignment="1">
      <alignment vertical="top"/>
      <protection/>
    </xf>
    <xf numFmtId="0" fontId="35" fillId="0" borderId="0" xfId="52" applyFont="1" applyBorder="1" applyAlignment="1">
      <alignment vertical="center"/>
      <protection/>
    </xf>
    <xf numFmtId="172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4" fontId="13" fillId="0" borderId="16" xfId="0" applyNumberFormat="1" applyFont="1" applyFill="1" applyBorder="1" applyAlignment="1">
      <alignment horizontal="center" vertical="center"/>
    </xf>
    <xf numFmtId="174" fontId="41" fillId="0" borderId="0" xfId="0" applyNumberFormat="1" applyFont="1" applyAlignment="1">
      <alignment/>
    </xf>
    <xf numFmtId="0" fontId="20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1" fillId="0" borderId="0" xfId="52" applyAlignment="1">
      <alignment/>
      <protection/>
    </xf>
    <xf numFmtId="0" fontId="14" fillId="0" borderId="0" xfId="52" applyFont="1" applyBorder="1" applyAlignment="1">
      <alignment vertical="top" wrapText="1"/>
      <protection/>
    </xf>
    <xf numFmtId="20" fontId="11" fillId="0" borderId="0" xfId="52" applyNumberFormat="1" applyFont="1">
      <alignment/>
      <protection/>
    </xf>
    <xf numFmtId="0" fontId="13" fillId="0" borderId="18" xfId="0" applyFont="1" applyBorder="1" applyAlignment="1">
      <alignment horizontal="center" vertical="center"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3" fillId="0" borderId="19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5" xfId="0" applyFont="1" applyBorder="1" applyAlignment="1">
      <alignment horizontal="center" vertical="center"/>
    </xf>
    <xf numFmtId="174" fontId="42" fillId="0" borderId="0" xfId="0" applyNumberFormat="1" applyFont="1" applyAlignment="1">
      <alignment horizontal="center" vertical="center"/>
    </xf>
    <xf numFmtId="174" fontId="42" fillId="0" borderId="12" xfId="0" applyNumberFormat="1" applyFont="1" applyBorder="1" applyAlignment="1">
      <alignment horizontal="center" vertical="center"/>
    </xf>
    <xf numFmtId="173" fontId="42" fillId="0" borderId="16" xfId="0" applyNumberFormat="1" applyFont="1" applyFill="1" applyBorder="1" applyAlignment="1">
      <alignment horizontal="center" vertical="center"/>
    </xf>
    <xf numFmtId="173" fontId="42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2" fontId="42" fillId="0" borderId="12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74" fontId="42" fillId="0" borderId="16" xfId="0" applyNumberFormat="1" applyFont="1" applyBorder="1" applyAlignment="1">
      <alignment horizontal="center" vertical="center"/>
    </xf>
    <xf numFmtId="172" fontId="42" fillId="0" borderId="16" xfId="0" applyNumberFormat="1" applyFont="1" applyFill="1" applyBorder="1" applyAlignment="1">
      <alignment horizontal="center" vertical="center"/>
    </xf>
    <xf numFmtId="173" fontId="42" fillId="0" borderId="0" xfId="0" applyNumberFormat="1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174" fontId="42" fillId="0" borderId="16" xfId="0" applyNumberFormat="1" applyFont="1" applyFill="1" applyBorder="1" applyAlignment="1">
      <alignment horizontal="center" vertical="center"/>
    </xf>
    <xf numFmtId="173" fontId="42" fillId="0" borderId="16" xfId="0" applyNumberFormat="1" applyFont="1" applyFill="1" applyBorder="1" applyAlignment="1">
      <alignment horizontal="center" vertical="center"/>
    </xf>
    <xf numFmtId="49" fontId="42" fillId="0" borderId="20" xfId="0" applyNumberFormat="1" applyFont="1" applyFill="1" applyBorder="1" applyAlignment="1">
      <alignment horizontal="left" vertical="center"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172" fontId="42" fillId="0" borderId="17" xfId="0" applyNumberFormat="1" applyFont="1" applyFill="1" applyBorder="1" applyAlignment="1">
      <alignment horizontal="center" vertical="center"/>
    </xf>
    <xf numFmtId="0" fontId="13" fillId="0" borderId="0" xfId="52" applyFont="1" applyBorder="1" applyAlignment="1">
      <alignment horizontal="center" vertical="center"/>
      <protection/>
    </xf>
    <xf numFmtId="173" fontId="17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44" fillId="0" borderId="18" xfId="52" applyFont="1" applyBorder="1">
      <alignment/>
      <protection/>
    </xf>
    <xf numFmtId="173" fontId="44" fillId="0" borderId="18" xfId="52" applyNumberFormat="1" applyFont="1" applyBorder="1">
      <alignment/>
      <protection/>
    </xf>
    <xf numFmtId="0" fontId="42" fillId="0" borderId="18" xfId="52" applyFont="1" applyBorder="1" applyAlignment="1">
      <alignment horizontal="center" vertical="center"/>
      <protection/>
    </xf>
    <xf numFmtId="174" fontId="42" fillId="0" borderId="15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172" fontId="42" fillId="0" borderId="15" xfId="0" applyNumberFormat="1" applyFont="1" applyFill="1" applyBorder="1" applyAlignment="1">
      <alignment horizontal="center" vertical="center"/>
    </xf>
    <xf numFmtId="0" fontId="42" fillId="0" borderId="0" xfId="52" applyFont="1">
      <alignment/>
      <protection/>
    </xf>
    <xf numFmtId="0" fontId="44" fillId="0" borderId="0" xfId="52" applyFont="1">
      <alignment/>
      <protection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4" fontId="42" fillId="0" borderId="16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vertical="center"/>
    </xf>
    <xf numFmtId="174" fontId="42" fillId="0" borderId="2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173" fontId="42" fillId="0" borderId="20" xfId="52" applyNumberFormat="1" applyFont="1" applyFill="1" applyBorder="1" applyAlignment="1">
      <alignment horizontal="center" vertical="center"/>
      <protection/>
    </xf>
    <xf numFmtId="173" fontId="42" fillId="0" borderId="16" xfId="52" applyNumberFormat="1" applyFont="1" applyFill="1" applyBorder="1" applyAlignment="1">
      <alignment horizontal="center" vertical="center"/>
      <protection/>
    </xf>
    <xf numFmtId="173" fontId="42" fillId="0" borderId="20" xfId="52" applyNumberFormat="1" applyFont="1" applyFill="1" applyBorder="1" applyAlignment="1">
      <alignment horizontal="left" vertical="center"/>
      <protection/>
    </xf>
    <xf numFmtId="0" fontId="43" fillId="0" borderId="15" xfId="0" applyFont="1" applyBorder="1" applyAlignment="1">
      <alignment horizontal="center" vertical="center"/>
    </xf>
    <xf numFmtId="174" fontId="42" fillId="0" borderId="15" xfId="0" applyNumberFormat="1" applyFont="1" applyFill="1" applyBorder="1" applyAlignment="1">
      <alignment horizontal="center" vertical="center"/>
    </xf>
    <xf numFmtId="173" fontId="42" fillId="0" borderId="15" xfId="52" applyNumberFormat="1" applyFont="1" applyFill="1" applyBorder="1" applyAlignment="1">
      <alignment horizontal="center" vertical="center"/>
      <protection/>
    </xf>
    <xf numFmtId="172" fontId="42" fillId="0" borderId="16" xfId="0" applyNumberFormat="1" applyFont="1" applyBorder="1" applyAlignment="1">
      <alignment horizontal="center" vertical="center"/>
    </xf>
    <xf numFmtId="172" fontId="42" fillId="0" borderId="16" xfId="0" applyNumberFormat="1" applyFont="1" applyFill="1" applyBorder="1" applyAlignment="1">
      <alignment horizontal="center" vertical="center"/>
    </xf>
    <xf numFmtId="0" fontId="10" fillId="0" borderId="0" xfId="52" applyFont="1" applyBorder="1" applyAlignment="1">
      <alignment vertical="top"/>
      <protection/>
    </xf>
    <xf numFmtId="0" fontId="4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89" fillId="0" borderId="0" xfId="52" applyFont="1" applyAlignment="1">
      <alignment vertical="center"/>
      <protection/>
    </xf>
    <xf numFmtId="0" fontId="42" fillId="0" borderId="16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173" fontId="42" fillId="0" borderId="15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81" fillId="0" borderId="19" xfId="52" applyBorder="1" applyAlignment="1">
      <alignment/>
      <protection/>
    </xf>
    <xf numFmtId="0" fontId="35" fillId="0" borderId="19" xfId="52" applyFont="1" applyBorder="1" applyAlignment="1">
      <alignment vertical="center"/>
      <protection/>
    </xf>
    <xf numFmtId="172" fontId="13" fillId="0" borderId="19" xfId="0" applyNumberFormat="1" applyFont="1" applyFill="1" applyBorder="1" applyAlignment="1">
      <alignment vertical="center"/>
    </xf>
    <xf numFmtId="0" fontId="89" fillId="0" borderId="0" xfId="52" applyFont="1" applyAlignment="1">
      <alignment horizontal="left" vertical="center"/>
      <protection/>
    </xf>
    <xf numFmtId="172" fontId="42" fillId="0" borderId="12" xfId="0" applyNumberFormat="1" applyFont="1" applyBorder="1" applyAlignment="1">
      <alignment horizontal="center" vertical="center"/>
    </xf>
    <xf numFmtId="174" fontId="42" fillId="0" borderId="12" xfId="0" applyNumberFormat="1" applyFont="1" applyFill="1" applyBorder="1" applyAlignment="1">
      <alignment horizontal="center" vertical="center"/>
    </xf>
    <xf numFmtId="0" fontId="44" fillId="0" borderId="0" xfId="52" applyFont="1" applyBorder="1">
      <alignment/>
      <protection/>
    </xf>
    <xf numFmtId="0" fontId="42" fillId="0" borderId="0" xfId="52" applyFont="1" applyBorder="1" applyAlignment="1">
      <alignment horizontal="center" vertical="center"/>
      <protection/>
    </xf>
    <xf numFmtId="174" fontId="42" fillId="38" borderId="0" xfId="0" applyNumberFormat="1" applyFont="1" applyFill="1" applyAlignment="1">
      <alignment horizontal="center" vertical="center"/>
    </xf>
    <xf numFmtId="174" fontId="42" fillId="38" borderId="12" xfId="0" applyNumberFormat="1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173" fontId="42" fillId="38" borderId="16" xfId="0" applyNumberFormat="1" applyFont="1" applyFill="1" applyBorder="1" applyAlignment="1">
      <alignment horizontal="center" vertical="center"/>
    </xf>
    <xf numFmtId="173" fontId="42" fillId="38" borderId="12" xfId="0" applyNumberFormat="1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left" vertical="center"/>
    </xf>
    <xf numFmtId="174" fontId="42" fillId="38" borderId="16" xfId="0" applyNumberFormat="1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left" vertical="center"/>
    </xf>
    <xf numFmtId="0" fontId="90" fillId="0" borderId="0" xfId="52" applyFont="1">
      <alignment/>
      <protection/>
    </xf>
    <xf numFmtId="0" fontId="28" fillId="0" borderId="14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6" fillId="0" borderId="0" xfId="52" applyNumberFormat="1" applyFont="1" applyBorder="1" applyAlignment="1">
      <alignment horizontal="center" vertical="center"/>
      <protection/>
    </xf>
    <xf numFmtId="172" fontId="23" fillId="0" borderId="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center"/>
    </xf>
    <xf numFmtId="49" fontId="28" fillId="0" borderId="14" xfId="0" applyNumberFormat="1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0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/>
      <protection/>
    </xf>
    <xf numFmtId="0" fontId="24" fillId="0" borderId="0" xfId="52" applyFont="1" applyBorder="1" applyAlignment="1">
      <alignment horizontal="center" wrapText="1"/>
      <protection/>
    </xf>
    <xf numFmtId="0" fontId="24" fillId="0" borderId="0" xfId="52" applyFont="1" applyBorder="1" applyAlignment="1">
      <alignment horizont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0" fontId="10" fillId="0" borderId="0" xfId="52" applyFont="1" applyBorder="1" applyAlignment="1">
      <alignment horizontal="left" wrapText="1"/>
      <protection/>
    </xf>
    <xf numFmtId="0" fontId="10" fillId="0" borderId="11" xfId="52" applyFont="1" applyBorder="1" applyAlignment="1">
      <alignment horizontal="left" wrapText="1"/>
      <protection/>
    </xf>
    <xf numFmtId="0" fontId="31" fillId="0" borderId="0" xfId="0" applyFont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91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3" fontId="42" fillId="0" borderId="19" xfId="0" applyNumberFormat="1" applyFont="1" applyFill="1" applyBorder="1" applyAlignment="1">
      <alignment horizontal="center" vertical="center"/>
    </xf>
    <xf numFmtId="173" fontId="42" fillId="0" borderId="2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73" fontId="42" fillId="0" borderId="21" xfId="0" applyNumberFormat="1" applyFont="1" applyFill="1" applyBorder="1" applyAlignment="1">
      <alignment horizontal="center" vertical="center"/>
    </xf>
    <xf numFmtId="173" fontId="42" fillId="0" borderId="23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38" borderId="16" xfId="53" applyFont="1" applyFill="1" applyBorder="1" applyAlignment="1">
      <alignment horizontal="left" vertical="center"/>
      <protection/>
    </xf>
    <xf numFmtId="0" fontId="42" fillId="38" borderId="16" xfId="53" applyFont="1" applyFill="1" applyBorder="1" applyAlignment="1">
      <alignment horizontal="left" vertical="center" wrapText="1"/>
      <protection/>
    </xf>
    <xf numFmtId="173" fontId="42" fillId="38" borderId="16" xfId="0" applyNumberFormat="1" applyFont="1" applyFill="1" applyBorder="1" applyAlignment="1">
      <alignment horizontal="left" vertical="center"/>
    </xf>
    <xf numFmtId="0" fontId="42" fillId="38" borderId="15" xfId="0" applyFont="1" applyFill="1" applyBorder="1" applyAlignment="1">
      <alignment horizontal="left" vertical="center"/>
    </xf>
    <xf numFmtId="172" fontId="42" fillId="38" borderId="17" xfId="0" applyNumberFormat="1" applyFont="1" applyFill="1" applyBorder="1" applyAlignment="1">
      <alignment horizontal="center" vertical="center"/>
    </xf>
    <xf numFmtId="172" fontId="42" fillId="38" borderId="22" xfId="0" applyNumberFormat="1" applyFont="1" applyFill="1" applyBorder="1" applyAlignment="1">
      <alignment horizontal="center" vertical="center"/>
    </xf>
    <xf numFmtId="173" fontId="42" fillId="38" borderId="16" xfId="0" applyNumberFormat="1" applyFont="1" applyFill="1" applyBorder="1" applyAlignment="1">
      <alignment horizontal="center" vertical="center"/>
    </xf>
    <xf numFmtId="49" fontId="42" fillId="38" borderId="0" xfId="0" applyNumberFormat="1" applyFont="1" applyFill="1" applyBorder="1" applyAlignment="1">
      <alignment vertical="center"/>
    </xf>
    <xf numFmtId="173" fontId="42" fillId="38" borderId="19" xfId="0" applyNumberFormat="1" applyFont="1" applyFill="1" applyBorder="1" applyAlignment="1">
      <alignment horizontal="center" vertical="center"/>
    </xf>
    <xf numFmtId="173" fontId="42" fillId="38" borderId="20" xfId="0" applyNumberFormat="1" applyFont="1" applyFill="1" applyBorder="1" applyAlignment="1">
      <alignment horizontal="center" vertical="center"/>
    </xf>
    <xf numFmtId="0" fontId="42" fillId="38" borderId="0" xfId="0" applyFont="1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/>
    </xf>
    <xf numFmtId="0" fontId="42" fillId="38" borderId="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5</xdr:col>
      <xdr:colOff>228600</xdr:colOff>
      <xdr:row>1</xdr:row>
      <xdr:rowOff>28575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rcRect l="9194" t="6250" r="11494" b="15625"/>
        <a:stretch>
          <a:fillRect/>
        </a:stretch>
      </xdr:blipFill>
      <xdr:spPr>
        <a:xfrm>
          <a:off x="200025" y="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</xdr:rowOff>
    </xdr:from>
    <xdr:to>
      <xdr:col>6</xdr:col>
      <xdr:colOff>38100</xdr:colOff>
      <xdr:row>1</xdr:row>
      <xdr:rowOff>19050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rcRect l="9194" t="6250" r="11494" b="15625"/>
        <a:stretch>
          <a:fillRect/>
        </a:stretch>
      </xdr:blipFill>
      <xdr:spPr>
        <a:xfrm>
          <a:off x="333375" y="9525"/>
          <a:ext cx="552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28575</xdr:rowOff>
    </xdr:from>
    <xdr:to>
      <xdr:col>5</xdr:col>
      <xdr:colOff>47625</xdr:colOff>
      <xdr:row>2</xdr:row>
      <xdr:rowOff>57150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rcRect l="9194" t="6250" r="11494" b="15625"/>
        <a:stretch>
          <a:fillRect/>
        </a:stretch>
      </xdr:blipFill>
      <xdr:spPr>
        <a:xfrm>
          <a:off x="381000" y="2000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5</xdr:col>
      <xdr:colOff>152400</xdr:colOff>
      <xdr:row>1</xdr:row>
      <xdr:rowOff>19050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rcRect l="9194" t="6250" r="11494" b="15625"/>
        <a:stretch>
          <a:fillRect/>
        </a:stretch>
      </xdr:blipFill>
      <xdr:spPr>
        <a:xfrm>
          <a:off x="228600" y="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4</xdr:col>
      <xdr:colOff>171450</xdr:colOff>
      <xdr:row>2</xdr:row>
      <xdr:rowOff>9525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rcRect l="9194" t="6250" r="11494" b="15625"/>
        <a:stretch>
          <a:fillRect/>
        </a:stretch>
      </xdr:blipFill>
      <xdr:spPr>
        <a:xfrm>
          <a:off x="180975" y="11430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171450</xdr:rowOff>
    </xdr:from>
    <xdr:to>
      <xdr:col>4</xdr:col>
      <xdr:colOff>142875</xdr:colOff>
      <xdr:row>1</xdr:row>
      <xdr:rowOff>180975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rcRect l="9194" t="6250" r="11494" b="15625"/>
        <a:stretch>
          <a:fillRect/>
        </a:stretch>
      </xdr:blipFill>
      <xdr:spPr>
        <a:xfrm>
          <a:off x="180975" y="1714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3" width="13.7109375" style="0" customWidth="1"/>
  </cols>
  <sheetData>
    <row r="1" spans="1:11" ht="15">
      <c r="A1" s="268" t="s">
        <v>35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</row>
    <row r="3" spans="1:11" ht="15">
      <c r="A3" s="2" t="s">
        <v>44</v>
      </c>
      <c r="B3" s="1" t="s">
        <v>0</v>
      </c>
      <c r="C3" s="1" t="s">
        <v>1</v>
      </c>
      <c r="D3" s="1" t="s">
        <v>392</v>
      </c>
      <c r="E3" s="2" t="s">
        <v>195</v>
      </c>
      <c r="F3" s="1" t="s">
        <v>368</v>
      </c>
      <c r="G3" s="1" t="s">
        <v>2</v>
      </c>
      <c r="H3" s="1" t="s">
        <v>212</v>
      </c>
      <c r="I3" s="1" t="s">
        <v>49</v>
      </c>
      <c r="J3" s="1" t="s">
        <v>193</v>
      </c>
      <c r="K3" s="2" t="s">
        <v>33</v>
      </c>
    </row>
    <row r="4" spans="1:11" ht="15">
      <c r="A4" s="1" t="s">
        <v>45</v>
      </c>
      <c r="B4" s="2" t="s">
        <v>382</v>
      </c>
      <c r="C4" s="5" t="s">
        <v>383</v>
      </c>
      <c r="D4" s="3" t="s">
        <v>3</v>
      </c>
      <c r="E4" s="2" t="s">
        <v>46</v>
      </c>
      <c r="F4" s="1" t="s">
        <v>4</v>
      </c>
      <c r="G4" s="1" t="s">
        <v>47</v>
      </c>
      <c r="H4" s="1" t="s">
        <v>5</v>
      </c>
      <c r="I4" s="1" t="s">
        <v>6</v>
      </c>
      <c r="J4" s="2" t="s">
        <v>7</v>
      </c>
      <c r="K4" s="4" t="s">
        <v>393</v>
      </c>
    </row>
    <row r="5" spans="1:11" ht="15">
      <c r="A5" s="1" t="s">
        <v>194</v>
      </c>
      <c r="B5" s="1" t="s">
        <v>17</v>
      </c>
      <c r="C5" s="1" t="s">
        <v>40</v>
      </c>
      <c r="D5" s="1" t="s">
        <v>201</v>
      </c>
      <c r="E5" s="2" t="s">
        <v>378</v>
      </c>
      <c r="F5" s="1" t="s">
        <v>8</v>
      </c>
      <c r="G5" s="1" t="s">
        <v>9</v>
      </c>
      <c r="H5" s="3" t="s">
        <v>377</v>
      </c>
      <c r="I5" s="1" t="s">
        <v>387</v>
      </c>
      <c r="J5" s="1" t="s">
        <v>388</v>
      </c>
      <c r="K5" s="1" t="s">
        <v>379</v>
      </c>
    </row>
    <row r="6" spans="1:11" ht="15">
      <c r="A6" s="2" t="s">
        <v>374</v>
      </c>
      <c r="B6" s="5" t="s">
        <v>369</v>
      </c>
      <c r="C6" s="1" t="s">
        <v>373</v>
      </c>
      <c r="D6" s="3" t="s">
        <v>372</v>
      </c>
      <c r="E6" s="6" t="s">
        <v>380</v>
      </c>
      <c r="F6" s="2" t="s">
        <v>370</v>
      </c>
      <c r="G6" s="1" t="s">
        <v>31</v>
      </c>
      <c r="H6" s="1" t="s">
        <v>371</v>
      </c>
      <c r="I6" s="4" t="s">
        <v>381</v>
      </c>
      <c r="J6" s="3" t="s">
        <v>50</v>
      </c>
      <c r="K6" s="2" t="s">
        <v>376</v>
      </c>
    </row>
    <row r="7" spans="2:10" ht="15">
      <c r="B7" s="1" t="s">
        <v>375</v>
      </c>
      <c r="C7" s="1" t="s">
        <v>12</v>
      </c>
      <c r="D7" s="1" t="s">
        <v>39</v>
      </c>
      <c r="E7" s="1"/>
      <c r="F7" s="1" t="s">
        <v>202</v>
      </c>
      <c r="G7" s="1" t="s">
        <v>394</v>
      </c>
      <c r="H7" s="4" t="s">
        <v>14</v>
      </c>
      <c r="I7" s="3" t="s">
        <v>203</v>
      </c>
      <c r="J7" s="1" t="s">
        <v>24</v>
      </c>
    </row>
    <row r="8" spans="2:11" ht="15">
      <c r="B8" s="1"/>
      <c r="C8" s="1"/>
      <c r="D8" s="1"/>
      <c r="E8" s="1"/>
      <c r="H8" s="1"/>
      <c r="I8" s="1" t="s">
        <v>16</v>
      </c>
      <c r="J8" s="1"/>
      <c r="K8" s="1"/>
    </row>
    <row r="9" spans="1:13" ht="15">
      <c r="A9" s="271" t="s">
        <v>21</v>
      </c>
      <c r="B9" s="271"/>
      <c r="C9" s="271"/>
      <c r="D9" s="271"/>
      <c r="E9" s="271"/>
      <c r="F9" s="271"/>
      <c r="G9" s="271"/>
      <c r="H9" s="271"/>
      <c r="J9" s="270" t="s">
        <v>36</v>
      </c>
      <c r="K9" s="270"/>
      <c r="L9" s="270"/>
      <c r="M9" s="270"/>
    </row>
    <row r="10" spans="1:13" ht="1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J10">
        <v>1</v>
      </c>
      <c r="K10">
        <v>2</v>
      </c>
      <c r="L10">
        <v>3</v>
      </c>
      <c r="M10">
        <v>4</v>
      </c>
    </row>
    <row r="11" spans="1:13" ht="15">
      <c r="A11" s="2" t="s">
        <v>44</v>
      </c>
      <c r="B11" s="1" t="s">
        <v>0</v>
      </c>
      <c r="C11" s="1" t="s">
        <v>1</v>
      </c>
      <c r="D11" s="1" t="s">
        <v>395</v>
      </c>
      <c r="E11" s="1" t="s">
        <v>396</v>
      </c>
      <c r="F11" s="2" t="s">
        <v>204</v>
      </c>
      <c r="G11" s="1" t="s">
        <v>213</v>
      </c>
      <c r="H11" t="s">
        <v>32</v>
      </c>
      <c r="J11" s="11" t="s">
        <v>217</v>
      </c>
      <c r="K11" s="11" t="s">
        <v>22</v>
      </c>
      <c r="L11" s="11" t="s">
        <v>218</v>
      </c>
      <c r="M11" s="11" t="s">
        <v>41</v>
      </c>
    </row>
    <row r="12" spans="1:13" ht="15">
      <c r="A12" s="1" t="s">
        <v>22</v>
      </c>
      <c r="B12" s="2" t="s">
        <v>205</v>
      </c>
      <c r="C12" s="8" t="s">
        <v>207</v>
      </c>
      <c r="D12" s="7" t="s">
        <v>210</v>
      </c>
      <c r="E12" s="9" t="s">
        <v>206</v>
      </c>
      <c r="F12" t="s">
        <v>209</v>
      </c>
      <c r="G12" t="s">
        <v>6</v>
      </c>
      <c r="H12" s="9" t="s">
        <v>183</v>
      </c>
      <c r="J12" s="11" t="s">
        <v>219</v>
      </c>
      <c r="K12" s="11" t="s">
        <v>20</v>
      </c>
      <c r="L12" s="11" t="s">
        <v>40</v>
      </c>
      <c r="M12" s="11" t="s">
        <v>220</v>
      </c>
    </row>
    <row r="13" spans="1:13" ht="15">
      <c r="A13" t="s">
        <v>208</v>
      </c>
      <c r="B13" t="s">
        <v>40</v>
      </c>
      <c r="C13" s="7" t="s">
        <v>25</v>
      </c>
      <c r="D13" s="10" t="s">
        <v>26</v>
      </c>
      <c r="E13" s="8" t="s">
        <v>27</v>
      </c>
      <c r="F13" t="s">
        <v>182</v>
      </c>
      <c r="G13" t="s">
        <v>399</v>
      </c>
      <c r="H13" t="s">
        <v>398</v>
      </c>
      <c r="J13" s="11" t="s">
        <v>198</v>
      </c>
      <c r="K13" s="11" t="s">
        <v>23</v>
      </c>
      <c r="L13" s="11" t="s">
        <v>199</v>
      </c>
      <c r="M13" s="12" t="s">
        <v>11</v>
      </c>
    </row>
    <row r="14" spans="1:13" ht="15">
      <c r="A14" t="s">
        <v>177</v>
      </c>
      <c r="B14" s="9" t="s">
        <v>179</v>
      </c>
      <c r="C14" t="s">
        <v>397</v>
      </c>
      <c r="D14" t="s">
        <v>372</v>
      </c>
      <c r="E14" s="7" t="s">
        <v>29</v>
      </c>
      <c r="F14" t="s">
        <v>48</v>
      </c>
      <c r="G14" s="9" t="s">
        <v>10</v>
      </c>
      <c r="H14" t="s">
        <v>184</v>
      </c>
      <c r="J14" s="11" t="s">
        <v>372</v>
      </c>
      <c r="K14" s="11" t="s">
        <v>189</v>
      </c>
      <c r="L14" s="11" t="s">
        <v>38</v>
      </c>
      <c r="M14" s="11" t="s">
        <v>15</v>
      </c>
    </row>
    <row r="15" spans="1:13" ht="15">
      <c r="A15" s="7" t="s">
        <v>178</v>
      </c>
      <c r="B15" s="9" t="s">
        <v>197</v>
      </c>
      <c r="C15" t="s">
        <v>181</v>
      </c>
      <c r="D15" t="s">
        <v>34</v>
      </c>
      <c r="F15" s="9" t="s">
        <v>211</v>
      </c>
      <c r="G15" s="9" t="s">
        <v>196</v>
      </c>
      <c r="H15" t="s">
        <v>24</v>
      </c>
      <c r="J15" s="11" t="s">
        <v>39</v>
      </c>
      <c r="K15" s="11" t="s">
        <v>34</v>
      </c>
      <c r="L15" s="11" t="s">
        <v>24</v>
      </c>
      <c r="M15" s="11" t="s">
        <v>16</v>
      </c>
    </row>
    <row r="16" ht="15">
      <c r="G16" t="s">
        <v>16</v>
      </c>
    </row>
    <row r="17" spans="1:12" ht="15">
      <c r="A17" s="272" t="s">
        <v>18</v>
      </c>
      <c r="B17" s="272"/>
      <c r="C17" s="272"/>
      <c r="D17" s="272"/>
      <c r="E17" s="272"/>
      <c r="F17" s="272"/>
      <c r="G17" s="272"/>
      <c r="H17" s="272"/>
      <c r="J17" s="273" t="s">
        <v>42</v>
      </c>
      <c r="K17" s="273"/>
      <c r="L17" s="273"/>
    </row>
    <row r="18" spans="1:12" ht="1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J18" s="11" t="s">
        <v>43</v>
      </c>
      <c r="K18" s="7" t="s">
        <v>37</v>
      </c>
      <c r="L18" s="11" t="s">
        <v>22</v>
      </c>
    </row>
    <row r="19" spans="1:12" ht="15">
      <c r="A19" s="8" t="s">
        <v>185</v>
      </c>
      <c r="B19" t="s">
        <v>1</v>
      </c>
      <c r="C19" s="8" t="s">
        <v>186</v>
      </c>
      <c r="D19" t="s">
        <v>396</v>
      </c>
      <c r="E19" s="9" t="s">
        <v>214</v>
      </c>
      <c r="F19" t="s">
        <v>188</v>
      </c>
      <c r="G19" t="s">
        <v>210</v>
      </c>
      <c r="H19" t="s">
        <v>399</v>
      </c>
      <c r="J19" s="13" t="s">
        <v>210</v>
      </c>
      <c r="K19" t="s">
        <v>19</v>
      </c>
      <c r="L19" s="11" t="s">
        <v>192</v>
      </c>
    </row>
    <row r="20" spans="1:12" ht="15">
      <c r="A20" t="s">
        <v>45</v>
      </c>
      <c r="B20" s="8" t="s">
        <v>215</v>
      </c>
      <c r="C20" t="s">
        <v>209</v>
      </c>
      <c r="D20" s="9" t="s">
        <v>206</v>
      </c>
      <c r="E20" t="s">
        <v>6</v>
      </c>
      <c r="F20" t="s">
        <v>208</v>
      </c>
      <c r="G20" t="s">
        <v>40</v>
      </c>
      <c r="H20" s="9" t="s">
        <v>10</v>
      </c>
      <c r="J20" t="s">
        <v>191</v>
      </c>
      <c r="K20" t="s">
        <v>222</v>
      </c>
      <c r="L20" s="11" t="s">
        <v>177</v>
      </c>
    </row>
    <row r="21" spans="1:12" ht="15">
      <c r="A21" s="9" t="s">
        <v>183</v>
      </c>
      <c r="B21" s="7" t="s">
        <v>25</v>
      </c>
      <c r="C21" s="10" t="s">
        <v>26</v>
      </c>
      <c r="D21" s="8" t="s">
        <v>27</v>
      </c>
      <c r="E21" t="s">
        <v>182</v>
      </c>
      <c r="F21" t="s">
        <v>177</v>
      </c>
      <c r="G21" s="9" t="s">
        <v>179</v>
      </c>
      <c r="H21" s="9" t="s">
        <v>196</v>
      </c>
      <c r="J21" t="s">
        <v>221</v>
      </c>
      <c r="K21" t="s">
        <v>189</v>
      </c>
      <c r="L21" s="11" t="s">
        <v>190</v>
      </c>
    </row>
    <row r="22" spans="1:8" ht="15">
      <c r="A22" t="s">
        <v>28</v>
      </c>
      <c r="B22" t="s">
        <v>180</v>
      </c>
      <c r="C22" t="s">
        <v>372</v>
      </c>
      <c r="D22" s="7" t="s">
        <v>29</v>
      </c>
      <c r="E22" t="s">
        <v>48</v>
      </c>
      <c r="F22" s="7" t="s">
        <v>30</v>
      </c>
      <c r="G22" s="9" t="s">
        <v>216</v>
      </c>
      <c r="H22" t="s">
        <v>16</v>
      </c>
    </row>
    <row r="23" spans="1:6" ht="15">
      <c r="A23" t="s">
        <v>184</v>
      </c>
      <c r="C23" t="s">
        <v>187</v>
      </c>
      <c r="E23" t="s">
        <v>13</v>
      </c>
      <c r="F23" t="s">
        <v>24</v>
      </c>
    </row>
    <row r="25" spans="10:13" ht="15">
      <c r="J25" s="269"/>
      <c r="K25" s="269"/>
      <c r="L25" s="269"/>
      <c r="M25" s="269"/>
    </row>
    <row r="26" spans="1:13" ht="15">
      <c r="A26" t="s">
        <v>231</v>
      </c>
      <c r="J26" s="167"/>
      <c r="K26" s="167"/>
      <c r="L26" s="167"/>
      <c r="M26" s="167"/>
    </row>
    <row r="27" spans="1:13" ht="15">
      <c r="A27" s="277"/>
      <c r="B27" s="277"/>
      <c r="C27" s="105"/>
      <c r="D27" s="104"/>
      <c r="E27" s="103"/>
      <c r="F27" s="106"/>
      <c r="G27" s="103"/>
      <c r="H27" s="106"/>
      <c r="J27" s="166"/>
      <c r="K27" s="166"/>
      <c r="L27" s="166"/>
      <c r="M27" s="166"/>
    </row>
    <row r="28" spans="1:13" ht="24" customHeight="1">
      <c r="A28" s="276" t="s">
        <v>232</v>
      </c>
      <c r="B28" s="276"/>
      <c r="C28" s="276" t="s">
        <v>232</v>
      </c>
      <c r="D28" s="276"/>
      <c r="E28" s="107"/>
      <c r="F28" s="107"/>
      <c r="G28" s="107"/>
      <c r="H28" s="108"/>
      <c r="J28" s="166"/>
      <c r="K28" s="166"/>
      <c r="L28" s="166"/>
      <c r="M28" s="166"/>
    </row>
    <row r="29" spans="1:13" ht="31.5" customHeight="1">
      <c r="A29" s="278" t="s">
        <v>233</v>
      </c>
      <c r="B29" s="278"/>
      <c r="C29" s="276" t="s">
        <v>234</v>
      </c>
      <c r="D29" s="276"/>
      <c r="E29" s="274" t="s">
        <v>237</v>
      </c>
      <c r="F29" s="275"/>
      <c r="G29" s="264" t="s">
        <v>240</v>
      </c>
      <c r="H29" s="265"/>
      <c r="J29" s="166"/>
      <c r="K29" s="166"/>
      <c r="L29" s="166"/>
      <c r="M29" s="168"/>
    </row>
    <row r="30" spans="1:13" ht="24" customHeight="1">
      <c r="A30" s="276" t="s">
        <v>234</v>
      </c>
      <c r="B30" s="276"/>
      <c r="E30" s="276" t="s">
        <v>234</v>
      </c>
      <c r="F30" s="274"/>
      <c r="G30" s="266" t="s">
        <v>234</v>
      </c>
      <c r="H30" s="267"/>
      <c r="J30" s="166"/>
      <c r="K30" s="166"/>
      <c r="L30" s="166"/>
      <c r="M30" s="166"/>
    </row>
    <row r="31" spans="1:13" ht="33.75" customHeight="1">
      <c r="A31" s="103"/>
      <c r="B31" s="106"/>
      <c r="C31" s="103"/>
      <c r="D31" s="106"/>
      <c r="E31" s="103"/>
      <c r="F31" s="106"/>
      <c r="G31" s="103"/>
      <c r="H31" s="107"/>
      <c r="J31" s="166"/>
      <c r="K31" s="166"/>
      <c r="L31" s="166"/>
      <c r="M31" s="166"/>
    </row>
    <row r="32" spans="1:8" ht="22.5" customHeight="1">
      <c r="A32" s="107"/>
      <c r="B32" s="108"/>
      <c r="C32" s="108"/>
      <c r="D32" s="109"/>
      <c r="E32" s="107"/>
      <c r="F32" s="109"/>
      <c r="G32" s="266" t="s">
        <v>237</v>
      </c>
      <c r="H32" s="267"/>
    </row>
    <row r="33" spans="1:8" ht="22.5" customHeight="1">
      <c r="A33" s="109"/>
      <c r="B33" s="109"/>
      <c r="C33" s="278" t="s">
        <v>241</v>
      </c>
      <c r="D33" s="278"/>
      <c r="E33" s="276" t="s">
        <v>232</v>
      </c>
      <c r="F33" s="276"/>
      <c r="G33" s="292" t="s">
        <v>245</v>
      </c>
      <c r="H33" s="293"/>
    </row>
    <row r="34" spans="1:8" ht="15" customHeight="1">
      <c r="A34" s="279" t="s">
        <v>240</v>
      </c>
      <c r="B34" s="280"/>
      <c r="C34" s="288" t="s">
        <v>243</v>
      </c>
      <c r="D34" s="289"/>
      <c r="E34" s="286" t="s">
        <v>242</v>
      </c>
      <c r="F34" s="286"/>
      <c r="G34" s="294"/>
      <c r="H34" s="295"/>
    </row>
    <row r="35" spans="1:11" ht="24" customHeight="1">
      <c r="A35" s="281"/>
      <c r="B35" s="282"/>
      <c r="C35" s="290"/>
      <c r="D35" s="291"/>
      <c r="E35" s="288" t="s">
        <v>243</v>
      </c>
      <c r="F35" s="289"/>
      <c r="G35" s="266" t="s">
        <v>234</v>
      </c>
      <c r="H35" s="267"/>
      <c r="K35" s="152"/>
    </row>
    <row r="36" spans="1:9" ht="32.25" customHeight="1">
      <c r="A36" s="103"/>
      <c r="B36" s="108"/>
      <c r="C36" s="284" t="s">
        <v>240</v>
      </c>
      <c r="D36" s="284"/>
      <c r="E36" s="290"/>
      <c r="F36" s="291"/>
      <c r="G36" s="103"/>
      <c r="H36" s="109"/>
      <c r="I36" s="29"/>
    </row>
    <row r="37" spans="1:9" ht="23.25" customHeight="1">
      <c r="A37" s="278" t="s">
        <v>241</v>
      </c>
      <c r="B37" s="278"/>
      <c r="C37" s="284"/>
      <c r="D37" s="284"/>
      <c r="E37" s="284" t="s">
        <v>240</v>
      </c>
      <c r="F37" s="284"/>
      <c r="G37" s="276" t="s">
        <v>232</v>
      </c>
      <c r="H37" s="276"/>
      <c r="I37" s="151"/>
    </row>
    <row r="38" spans="1:9" ht="24" customHeight="1">
      <c r="A38" s="283" t="s">
        <v>245</v>
      </c>
      <c r="B38" s="283"/>
      <c r="C38" s="103"/>
      <c r="D38" s="107"/>
      <c r="E38" s="285"/>
      <c r="F38" s="287"/>
      <c r="G38" s="278" t="s">
        <v>233</v>
      </c>
      <c r="H38" s="278"/>
      <c r="I38" s="151"/>
    </row>
    <row r="39" spans="1:8" ht="16.5" customHeight="1">
      <c r="A39" s="283"/>
      <c r="B39" s="283"/>
      <c r="C39" s="110"/>
      <c r="D39" s="110"/>
      <c r="E39" s="106"/>
      <c r="F39" s="106"/>
      <c r="G39" s="278"/>
      <c r="H39" s="278"/>
    </row>
    <row r="40" spans="1:8" ht="18.75" customHeight="1">
      <c r="A40" s="284" t="s">
        <v>240</v>
      </c>
      <c r="B40" s="284"/>
      <c r="C40" s="283" t="s">
        <v>245</v>
      </c>
      <c r="D40" s="283"/>
      <c r="E40" s="278" t="s">
        <v>252</v>
      </c>
      <c r="F40" s="278"/>
      <c r="G40" s="276" t="s">
        <v>243</v>
      </c>
      <c r="H40" s="276"/>
    </row>
    <row r="41" spans="1:8" ht="15">
      <c r="A41" s="285"/>
      <c r="B41" s="284"/>
      <c r="C41" s="283"/>
      <c r="D41" s="283"/>
      <c r="E41" s="278"/>
      <c r="F41" s="278"/>
      <c r="G41" s="276"/>
      <c r="H41" s="276"/>
    </row>
    <row r="42" spans="1:8" ht="18.75" customHeight="1">
      <c r="A42" s="276" t="s">
        <v>234</v>
      </c>
      <c r="B42" s="276"/>
      <c r="C42" s="284" t="s">
        <v>240</v>
      </c>
      <c r="D42" s="284"/>
      <c r="E42" s="284" t="s">
        <v>240</v>
      </c>
      <c r="F42" s="284"/>
      <c r="G42" s="107"/>
      <c r="H42" s="107"/>
    </row>
    <row r="43" spans="1:8" ht="15">
      <c r="A43" s="276"/>
      <c r="B43" s="276"/>
      <c r="C43" s="285"/>
      <c r="D43" s="284"/>
      <c r="E43" s="285"/>
      <c r="F43" s="284"/>
      <c r="G43" s="286" t="s">
        <v>242</v>
      </c>
      <c r="H43" s="286"/>
    </row>
    <row r="44" spans="1:8" ht="15">
      <c r="A44" s="106"/>
      <c r="B44" s="107"/>
      <c r="C44" s="276" t="s">
        <v>234</v>
      </c>
      <c r="D44" s="276"/>
      <c r="E44" s="276" t="s">
        <v>234</v>
      </c>
      <c r="F44" s="276"/>
      <c r="G44" s="284" t="s">
        <v>240</v>
      </c>
      <c r="H44" s="284"/>
    </row>
    <row r="45" spans="1:8" ht="15">
      <c r="A45" s="278" t="s">
        <v>252</v>
      </c>
      <c r="B45" s="278"/>
      <c r="C45" s="276"/>
      <c r="D45" s="276"/>
      <c r="E45" s="276"/>
      <c r="F45" s="276"/>
      <c r="G45" s="284"/>
      <c r="H45" s="284"/>
    </row>
    <row r="46" spans="1:8" ht="15">
      <c r="A46" s="278"/>
      <c r="B46" s="278"/>
      <c r="C46" s="106"/>
      <c r="D46" s="106"/>
      <c r="E46" s="106"/>
      <c r="F46" s="106"/>
      <c r="G46" s="276" t="s">
        <v>234</v>
      </c>
      <c r="H46" s="276"/>
    </row>
    <row r="47" spans="1:8" ht="15">
      <c r="A47" s="286" t="s">
        <v>242</v>
      </c>
      <c r="B47" s="286"/>
      <c r="C47" s="107"/>
      <c r="D47" s="108"/>
      <c r="E47" s="107"/>
      <c r="F47" s="111"/>
      <c r="G47" s="276"/>
      <c r="H47" s="276"/>
    </row>
    <row r="48" spans="1:8" ht="15">
      <c r="A48" s="297" t="s">
        <v>254</v>
      </c>
      <c r="B48" s="286"/>
      <c r="C48" s="278" t="s">
        <v>252</v>
      </c>
      <c r="D48" s="278"/>
      <c r="E48" s="278" t="s">
        <v>252</v>
      </c>
      <c r="F48" s="278"/>
      <c r="G48" s="107"/>
      <c r="H48" s="107"/>
    </row>
    <row r="49" spans="1:8" ht="15">
      <c r="A49" s="276" t="s">
        <v>234</v>
      </c>
      <c r="B49" s="276"/>
      <c r="C49" s="278"/>
      <c r="D49" s="278"/>
      <c r="E49" s="278"/>
      <c r="F49" s="278"/>
      <c r="G49" s="108"/>
      <c r="H49" s="109"/>
    </row>
    <row r="50" spans="1:8" ht="15">
      <c r="A50" s="276"/>
      <c r="B50" s="274"/>
      <c r="C50" s="296" t="s">
        <v>239</v>
      </c>
      <c r="D50" s="296"/>
      <c r="E50" s="286" t="s">
        <v>242</v>
      </c>
      <c r="F50" s="286"/>
      <c r="G50" s="296" t="s">
        <v>239</v>
      </c>
      <c r="H50" s="296"/>
    </row>
    <row r="51" spans="1:8" ht="21.75" customHeight="1">
      <c r="A51" s="108"/>
      <c r="B51" s="108"/>
      <c r="C51" s="284" t="s">
        <v>240</v>
      </c>
      <c r="D51" s="284"/>
      <c r="E51" s="297" t="s">
        <v>254</v>
      </c>
      <c r="F51" s="286"/>
      <c r="G51" s="300" t="s">
        <v>243</v>
      </c>
      <c r="H51" s="301"/>
    </row>
    <row r="52" spans="1:8" ht="27" customHeight="1">
      <c r="A52" s="298" t="s">
        <v>105</v>
      </c>
      <c r="B52" s="299"/>
      <c r="C52" s="284"/>
      <c r="D52" s="284"/>
      <c r="E52" s="300" t="s">
        <v>243</v>
      </c>
      <c r="F52" s="301"/>
      <c r="G52" s="284" t="s">
        <v>240</v>
      </c>
      <c r="H52" s="284"/>
    </row>
    <row r="53" spans="1:8" ht="15">
      <c r="A53" s="284" t="s">
        <v>240</v>
      </c>
      <c r="B53" s="284"/>
      <c r="C53" s="276" t="s">
        <v>234</v>
      </c>
      <c r="D53" s="276"/>
      <c r="E53" s="113"/>
      <c r="F53" s="114"/>
      <c r="G53" s="284"/>
      <c r="H53" s="284"/>
    </row>
    <row r="54" spans="1:8" ht="22.5" customHeight="1">
      <c r="A54" s="284"/>
      <c r="B54" s="284"/>
      <c r="C54" s="276"/>
      <c r="D54" s="276"/>
      <c r="E54" s="298" t="s">
        <v>105</v>
      </c>
      <c r="F54" s="299"/>
      <c r="G54" s="109"/>
      <c r="H54" s="109"/>
    </row>
    <row r="55" spans="1:8" ht="15">
      <c r="A55" s="276" t="s">
        <v>234</v>
      </c>
      <c r="B55" s="276"/>
      <c r="E55" s="284" t="s">
        <v>240</v>
      </c>
      <c r="F55" s="284"/>
      <c r="G55" s="276" t="s">
        <v>259</v>
      </c>
      <c r="H55" s="276"/>
    </row>
    <row r="56" spans="1:8" ht="15">
      <c r="A56" s="276"/>
      <c r="B56" s="276"/>
      <c r="E56" s="284"/>
      <c r="F56" s="284"/>
      <c r="G56" s="276"/>
      <c r="H56" s="276"/>
    </row>
    <row r="57" spans="5:6" ht="15">
      <c r="E57" s="276" t="s">
        <v>259</v>
      </c>
      <c r="F57" s="276"/>
    </row>
    <row r="58" spans="5:6" ht="15">
      <c r="E58" s="276"/>
      <c r="F58" s="276"/>
    </row>
  </sheetData>
  <sheetProtection/>
  <mergeCells count="65">
    <mergeCell ref="A55:B56"/>
    <mergeCell ref="C50:D50"/>
    <mergeCell ref="C44:D45"/>
    <mergeCell ref="A52:B52"/>
    <mergeCell ref="A53:B54"/>
    <mergeCell ref="C53:D54"/>
    <mergeCell ref="C51:D52"/>
    <mergeCell ref="E57:F58"/>
    <mergeCell ref="E54:F54"/>
    <mergeCell ref="G43:H43"/>
    <mergeCell ref="G44:H45"/>
    <mergeCell ref="E55:F56"/>
    <mergeCell ref="E51:F51"/>
    <mergeCell ref="E52:F52"/>
    <mergeCell ref="G52:H53"/>
    <mergeCell ref="G55:H56"/>
    <mergeCell ref="G51:H51"/>
    <mergeCell ref="A42:B43"/>
    <mergeCell ref="C42:D43"/>
    <mergeCell ref="E48:F49"/>
    <mergeCell ref="E50:F50"/>
    <mergeCell ref="C48:D49"/>
    <mergeCell ref="A45:B46"/>
    <mergeCell ref="A47:B47"/>
    <mergeCell ref="A48:B48"/>
    <mergeCell ref="A49:B50"/>
    <mergeCell ref="G40:H41"/>
    <mergeCell ref="E40:F41"/>
    <mergeCell ref="E42:F43"/>
    <mergeCell ref="E44:F45"/>
    <mergeCell ref="G50:H50"/>
    <mergeCell ref="G32:H32"/>
    <mergeCell ref="G46:H47"/>
    <mergeCell ref="C33:D33"/>
    <mergeCell ref="C36:D37"/>
    <mergeCell ref="E33:F33"/>
    <mergeCell ref="G38:H39"/>
    <mergeCell ref="G33:H34"/>
    <mergeCell ref="G35:H35"/>
    <mergeCell ref="A34:B35"/>
    <mergeCell ref="C40:D41"/>
    <mergeCell ref="G37:H37"/>
    <mergeCell ref="A40:B41"/>
    <mergeCell ref="A37:B37"/>
    <mergeCell ref="A38:B39"/>
    <mergeCell ref="E34:F34"/>
    <mergeCell ref="E37:F38"/>
    <mergeCell ref="C34:D35"/>
    <mergeCell ref="E35:F36"/>
    <mergeCell ref="A27:B27"/>
    <mergeCell ref="A28:B28"/>
    <mergeCell ref="A29:B29"/>
    <mergeCell ref="A30:B30"/>
    <mergeCell ref="C28:D28"/>
    <mergeCell ref="C29:D29"/>
    <mergeCell ref="G29:H29"/>
    <mergeCell ref="G30:H30"/>
    <mergeCell ref="A1:K1"/>
    <mergeCell ref="J25:M25"/>
    <mergeCell ref="J9:M9"/>
    <mergeCell ref="A9:H9"/>
    <mergeCell ref="A17:H17"/>
    <mergeCell ref="J17:L17"/>
    <mergeCell ref="E29:F29"/>
    <mergeCell ref="E30:F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91"/>
  <sheetViews>
    <sheetView zoomScale="150" zoomScaleNormal="150" zoomScalePageLayoutView="0" workbookViewId="0" topLeftCell="A1">
      <selection activeCell="F6" sqref="A1:IV16384"/>
    </sheetView>
  </sheetViews>
  <sheetFormatPr defaultColWidth="9.140625" defaultRowHeight="15"/>
  <cols>
    <col min="1" max="1" width="2.140625" style="115" customWidth="1"/>
    <col min="2" max="2" width="2.7109375" style="115" customWidth="1"/>
    <col min="3" max="3" width="2.28125" style="115" customWidth="1"/>
    <col min="4" max="4" width="2.421875" style="115" customWidth="1"/>
    <col min="5" max="5" width="2.7109375" style="115" customWidth="1"/>
    <col min="6" max="6" width="19.57421875" style="115" customWidth="1"/>
    <col min="7" max="42" width="3.140625" style="115" customWidth="1"/>
    <col min="43" max="48" width="3.28125" style="115" customWidth="1"/>
    <col min="49" max="16384" width="9.140625" style="115" customWidth="1"/>
  </cols>
  <sheetData>
    <row r="1" spans="1:94" ht="15">
      <c r="A1" s="302" t="s">
        <v>359</v>
      </c>
      <c r="B1" s="303"/>
      <c r="C1" s="303"/>
      <c r="D1" s="303"/>
      <c r="E1" s="303"/>
      <c r="F1" s="303"/>
      <c r="G1" s="307" t="s">
        <v>106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</row>
    <row r="2" spans="1:94" ht="12" customHeight="1">
      <c r="A2" s="304"/>
      <c r="B2" s="304"/>
      <c r="C2" s="304"/>
      <c r="D2" s="304"/>
      <c r="E2" s="304"/>
      <c r="F2" s="304"/>
      <c r="G2" s="22" t="s">
        <v>51</v>
      </c>
      <c r="H2" s="22" t="s">
        <v>52</v>
      </c>
      <c r="I2" s="22" t="s">
        <v>53</v>
      </c>
      <c r="J2" s="22" t="s">
        <v>54</v>
      </c>
      <c r="K2" s="22" t="s">
        <v>55</v>
      </c>
      <c r="L2" s="22" t="s">
        <v>56</v>
      </c>
      <c r="M2" s="22" t="s">
        <v>57</v>
      </c>
      <c r="N2" s="22" t="s">
        <v>58</v>
      </c>
      <c r="O2" s="22" t="s">
        <v>59</v>
      </c>
      <c r="P2" s="22" t="s">
        <v>60</v>
      </c>
      <c r="Q2" s="22" t="s">
        <v>61</v>
      </c>
      <c r="R2" s="22" t="s">
        <v>62</v>
      </c>
      <c r="S2" s="22" t="s">
        <v>86</v>
      </c>
      <c r="T2" s="22" t="s">
        <v>87</v>
      </c>
      <c r="U2" s="22" t="s">
        <v>88</v>
      </c>
      <c r="V2" s="22" t="s">
        <v>89</v>
      </c>
      <c r="W2" s="22" t="s">
        <v>90</v>
      </c>
      <c r="X2" s="22" t="s">
        <v>91</v>
      </c>
      <c r="Y2" s="22" t="s">
        <v>92</v>
      </c>
      <c r="Z2" s="22" t="s">
        <v>93</v>
      </c>
      <c r="AA2" s="22" t="s">
        <v>94</v>
      </c>
      <c r="AB2" s="22" t="s">
        <v>95</v>
      </c>
      <c r="AC2" s="22" t="s">
        <v>96</v>
      </c>
      <c r="AD2" s="22" t="s">
        <v>97</v>
      </c>
      <c r="AE2" s="22" t="s">
        <v>98</v>
      </c>
      <c r="AF2" s="22" t="s">
        <v>99</v>
      </c>
      <c r="AG2" s="22" t="s">
        <v>160</v>
      </c>
      <c r="AH2" s="22" t="s">
        <v>161</v>
      </c>
      <c r="AI2" s="22" t="s">
        <v>162</v>
      </c>
      <c r="AJ2" s="22" t="s">
        <v>163</v>
      </c>
      <c r="AK2" s="22" t="s">
        <v>164</v>
      </c>
      <c r="AL2" s="22" t="s">
        <v>165</v>
      </c>
      <c r="AM2" s="22" t="s">
        <v>166</v>
      </c>
      <c r="AN2" s="22" t="s">
        <v>167</v>
      </c>
      <c r="AO2" s="22" t="s">
        <v>168</v>
      </c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</row>
    <row r="3" spans="1:94" ht="6" customHeight="1">
      <c r="A3" s="23" t="s">
        <v>63</v>
      </c>
      <c r="B3" s="24" t="s">
        <v>64</v>
      </c>
      <c r="C3" s="24" t="s">
        <v>64</v>
      </c>
      <c r="D3" s="24" t="s">
        <v>360</v>
      </c>
      <c r="E3" s="24" t="s">
        <v>65</v>
      </c>
      <c r="F3" s="25" t="s">
        <v>66</v>
      </c>
      <c r="G3" s="26" t="s">
        <v>236</v>
      </c>
      <c r="H3" s="28" t="s">
        <v>256</v>
      </c>
      <c r="I3" s="26" t="s">
        <v>236</v>
      </c>
      <c r="J3" s="26" t="s">
        <v>238</v>
      </c>
      <c r="K3" s="28" t="s">
        <v>261</v>
      </c>
      <c r="L3" s="26" t="s">
        <v>236</v>
      </c>
      <c r="M3" s="28" t="s">
        <v>256</v>
      </c>
      <c r="N3" s="26" t="s">
        <v>238</v>
      </c>
      <c r="O3" s="28" t="s">
        <v>235</v>
      </c>
      <c r="P3" s="26" t="s">
        <v>244</v>
      </c>
      <c r="Q3" s="28" t="s">
        <v>256</v>
      </c>
      <c r="R3" s="28" t="s">
        <v>235</v>
      </c>
      <c r="S3" s="28" t="s">
        <v>235</v>
      </c>
      <c r="T3" s="26" t="s">
        <v>236</v>
      </c>
      <c r="U3" s="27" t="s">
        <v>246</v>
      </c>
      <c r="V3" s="112" t="s">
        <v>258</v>
      </c>
      <c r="W3" s="27" t="s">
        <v>253</v>
      </c>
      <c r="X3" s="28" t="s">
        <v>235</v>
      </c>
      <c r="Y3" s="26" t="s">
        <v>269</v>
      </c>
      <c r="Z3" s="28" t="s">
        <v>235</v>
      </c>
      <c r="AA3" s="28" t="s">
        <v>235</v>
      </c>
      <c r="AB3" s="28" t="s">
        <v>385</v>
      </c>
      <c r="AC3" s="26" t="s">
        <v>249</v>
      </c>
      <c r="AD3" s="28" t="s">
        <v>235</v>
      </c>
      <c r="AE3" s="28" t="s">
        <v>255</v>
      </c>
      <c r="AF3" s="28" t="s">
        <v>235</v>
      </c>
      <c r="AG3" s="26" t="s">
        <v>248</v>
      </c>
      <c r="AH3" s="28" t="s">
        <v>235</v>
      </c>
      <c r="AI3" s="28" t="s">
        <v>385</v>
      </c>
      <c r="AJ3" s="27" t="s">
        <v>247</v>
      </c>
      <c r="AK3" s="28" t="s">
        <v>385</v>
      </c>
      <c r="AL3" s="27" t="s">
        <v>251</v>
      </c>
      <c r="AM3" s="28" t="s">
        <v>385</v>
      </c>
      <c r="AN3" s="28" t="s">
        <v>235</v>
      </c>
      <c r="AO3" s="28" t="s">
        <v>255</v>
      </c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</row>
    <row r="4" spans="1:94" ht="6" customHeight="1">
      <c r="A4" s="30">
        <v>1</v>
      </c>
      <c r="B4" s="116">
        <v>0</v>
      </c>
      <c r="C4" s="117">
        <v>0</v>
      </c>
      <c r="D4" s="33" t="s">
        <v>363</v>
      </c>
      <c r="E4" s="31">
        <v>0</v>
      </c>
      <c r="F4" s="32" t="s">
        <v>389</v>
      </c>
      <c r="G4" s="34">
        <v>0.1909722222222222</v>
      </c>
      <c r="H4" s="34">
        <v>0.19444444444444445</v>
      </c>
      <c r="I4" s="34">
        <v>0.20138888888888887</v>
      </c>
      <c r="J4" s="34">
        <v>0.21180555555555555</v>
      </c>
      <c r="K4" s="34">
        <v>0.2222222222222222</v>
      </c>
      <c r="L4" s="34">
        <v>0.23055555555555554</v>
      </c>
      <c r="M4" s="34">
        <v>0.2340277777777778</v>
      </c>
      <c r="N4" s="34">
        <v>0.2576388888888889</v>
      </c>
      <c r="O4" s="34">
        <v>0.2638888888888889</v>
      </c>
      <c r="P4" s="34">
        <v>0.2701388888888889</v>
      </c>
      <c r="Q4" s="34">
        <v>0.2701388888888889</v>
      </c>
      <c r="R4" s="35">
        <v>0.28125</v>
      </c>
      <c r="S4" s="34">
        <v>0.29375</v>
      </c>
      <c r="T4" s="34">
        <v>0.31666666666666665</v>
      </c>
      <c r="U4" s="35">
        <v>0.3229166666666667</v>
      </c>
      <c r="V4" s="34">
        <v>0.3229166666666667</v>
      </c>
      <c r="W4" s="35">
        <v>0.3263888888888889</v>
      </c>
      <c r="X4" s="34">
        <v>0.32916666666666666</v>
      </c>
      <c r="Y4" s="34">
        <v>0.3354166666666667</v>
      </c>
      <c r="Z4" s="34">
        <v>0.3645833333333333</v>
      </c>
      <c r="AA4" s="36">
        <v>0.375</v>
      </c>
      <c r="AB4" s="34">
        <v>0.375</v>
      </c>
      <c r="AC4" s="34">
        <v>0.3888888888888889</v>
      </c>
      <c r="AD4" s="34">
        <v>0.40972222222222227</v>
      </c>
      <c r="AE4" s="34">
        <v>0.40972222222222227</v>
      </c>
      <c r="AF4" s="34">
        <v>0.43402777777777773</v>
      </c>
      <c r="AG4" s="34">
        <v>0.4583333333333333</v>
      </c>
      <c r="AH4" s="34">
        <v>0.4756944444444444</v>
      </c>
      <c r="AI4" s="34">
        <v>0.4826388888888889</v>
      </c>
      <c r="AJ4" s="34">
        <v>0.4861111111111111</v>
      </c>
      <c r="AK4" s="34">
        <v>0.4930555555555556</v>
      </c>
      <c r="AL4" s="34">
        <v>0.49652777777777773</v>
      </c>
      <c r="AM4" s="34">
        <v>0.5034722222222222</v>
      </c>
      <c r="AN4" s="34">
        <v>0.5069444444444444</v>
      </c>
      <c r="AO4" s="34">
        <v>0.513888888888889</v>
      </c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</row>
    <row r="5" spans="1:94" ht="6" customHeight="1">
      <c r="A5" s="37">
        <v>2</v>
      </c>
      <c r="B5" s="116">
        <v>0.2</v>
      </c>
      <c r="C5" s="118">
        <f aca="true" t="shared" si="0" ref="C5:C35">B5-B4</f>
        <v>0.2</v>
      </c>
      <c r="D5" s="39" t="s">
        <v>363</v>
      </c>
      <c r="E5" s="31">
        <v>0.0006944444444444445</v>
      </c>
      <c r="F5" s="38" t="s">
        <v>390</v>
      </c>
      <c r="G5" s="40">
        <f>SUM(G4,E5)</f>
        <v>0.19166666666666665</v>
      </c>
      <c r="H5" s="40">
        <f>SUM(H4,E5)</f>
        <v>0.1951388888888889</v>
      </c>
      <c r="I5" s="40">
        <f>SUM(I4,E5)</f>
        <v>0.2020833333333333</v>
      </c>
      <c r="J5" s="40">
        <f>SUM(J4,E5)</f>
        <v>0.2125</v>
      </c>
      <c r="K5" s="40">
        <f>SUM(K4,E5)</f>
        <v>0.22291666666666665</v>
      </c>
      <c r="L5" s="40">
        <f>SUM(L4,E5)</f>
        <v>0.23124999999999998</v>
      </c>
      <c r="M5" s="40">
        <f>SUM(M4,E5)</f>
        <v>0.23472222222222225</v>
      </c>
      <c r="N5" s="40">
        <f>SUM(N4,E5)</f>
        <v>0.25833333333333336</v>
      </c>
      <c r="O5" s="40">
        <f>SUM(O4,E5)</f>
        <v>0.26458333333333334</v>
      </c>
      <c r="P5" s="40">
        <f>SUM(P4,E5)</f>
        <v>0.2708333333333333</v>
      </c>
      <c r="Q5" s="40">
        <f>SUM(Q4,E5)</f>
        <v>0.2708333333333333</v>
      </c>
      <c r="R5" s="40">
        <f>SUM(R4,E5)</f>
        <v>0.28194444444444444</v>
      </c>
      <c r="S5" s="40">
        <f>SUM(S4,E5)</f>
        <v>0.29444444444444445</v>
      </c>
      <c r="T5" s="40">
        <f>SUM(T4,E5)</f>
        <v>0.3173611111111111</v>
      </c>
      <c r="U5" s="40">
        <f aca="true" t="shared" si="1" ref="U5:U35">SUM(U4,E5)</f>
        <v>0.3236111111111111</v>
      </c>
      <c r="V5" s="40">
        <f>SUM(V4,E5)</f>
        <v>0.3236111111111111</v>
      </c>
      <c r="W5" s="40">
        <f>SUM(W4,E5)</f>
        <v>0.32708333333333334</v>
      </c>
      <c r="X5" s="40">
        <f aca="true" t="shared" si="2" ref="X5:X32">SUM(X4,E5)</f>
        <v>0.3298611111111111</v>
      </c>
      <c r="Y5" s="40">
        <f aca="true" t="shared" si="3" ref="Y5:Y32">SUM(Y4,E5)</f>
        <v>0.33611111111111114</v>
      </c>
      <c r="Z5" s="40">
        <f aca="true" t="shared" si="4" ref="Z5:Z35">SUM(Z4,E5)</f>
        <v>0.36527777777777776</v>
      </c>
      <c r="AA5" s="42">
        <f aca="true" t="shared" si="5" ref="AA5:AA32">SUM(AA4,E5)</f>
        <v>0.37569444444444444</v>
      </c>
      <c r="AB5" s="40">
        <f>SUM(AB4,E5)</f>
        <v>0.37569444444444444</v>
      </c>
      <c r="AC5" s="40">
        <f aca="true" t="shared" si="6" ref="AC5:AC32">SUM(AC4,E5)</f>
        <v>0.38958333333333334</v>
      </c>
      <c r="AD5" s="40">
        <f aca="true" t="shared" si="7" ref="AD5:AD35">SUM(AD4,E5)</f>
        <v>0.4104166666666667</v>
      </c>
      <c r="AE5" s="40">
        <f>SUM(AE4,E5)</f>
        <v>0.4104166666666667</v>
      </c>
      <c r="AF5" s="40">
        <f>SUM(AF4,E5)</f>
        <v>0.4347222222222222</v>
      </c>
      <c r="AG5" s="40">
        <f>SUM(AG4,E5)</f>
        <v>0.45902777777777776</v>
      </c>
      <c r="AH5" s="40">
        <f aca="true" t="shared" si="8" ref="AH5:AH35">SUM(AH4,E5)</f>
        <v>0.47638888888888886</v>
      </c>
      <c r="AI5" s="40">
        <f>SUM(AI4,E5)</f>
        <v>0.48333333333333334</v>
      </c>
      <c r="AJ5" s="40">
        <f>SUM(AJ4,E5)</f>
        <v>0.48680555555555555</v>
      </c>
      <c r="AK5" s="40">
        <f>SUM(AK4,E5)</f>
        <v>0.49375</v>
      </c>
      <c r="AL5" s="40">
        <f>SUM(AL4,E5)</f>
        <v>0.4972222222222222</v>
      </c>
      <c r="AM5" s="40">
        <f>SUM(AM4,E5)</f>
        <v>0.5041666666666667</v>
      </c>
      <c r="AN5" s="40">
        <f>SUM(AN4,E5)</f>
        <v>0.5076388888888889</v>
      </c>
      <c r="AO5" s="40">
        <f>SUM(AO4,E5)</f>
        <v>0.5145833333333334</v>
      </c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</row>
    <row r="6" spans="1:94" ht="6" customHeight="1">
      <c r="A6" s="37">
        <v>3</v>
      </c>
      <c r="B6" s="116">
        <v>1.7</v>
      </c>
      <c r="C6" s="118">
        <f t="shared" si="0"/>
        <v>1.5</v>
      </c>
      <c r="D6" s="39" t="s">
        <v>363</v>
      </c>
      <c r="E6" s="31">
        <v>0.001388888888888889</v>
      </c>
      <c r="F6" s="38" t="s">
        <v>67</v>
      </c>
      <c r="G6" s="40">
        <f aca="true" t="shared" si="9" ref="G6:G35">SUM(G5,E6)</f>
        <v>0.19305555555555554</v>
      </c>
      <c r="H6" s="40">
        <f aca="true" t="shared" si="10" ref="H6:H35">SUM(H5,E6)</f>
        <v>0.19652777777777777</v>
      </c>
      <c r="I6" s="40">
        <f aca="true" t="shared" si="11" ref="I6:I32">SUM(I5,E6)</f>
        <v>0.2034722222222222</v>
      </c>
      <c r="J6" s="40">
        <f aca="true" t="shared" si="12" ref="J6:J32">SUM(J5,E6)</f>
        <v>0.21388888888888888</v>
      </c>
      <c r="K6" s="40">
        <f aca="true" t="shared" si="13" ref="K6:K32">SUM(K5,E6)</f>
        <v>0.22430555555555554</v>
      </c>
      <c r="L6" s="40">
        <f aca="true" t="shared" si="14" ref="L6:L32">SUM(L5,E6)</f>
        <v>0.23263888888888887</v>
      </c>
      <c r="M6" s="40">
        <f aca="true" t="shared" si="15" ref="M6:M35">SUM(M5,E6)</f>
        <v>0.23611111111111113</v>
      </c>
      <c r="N6" s="40">
        <f aca="true" t="shared" si="16" ref="N6:N32">SUM(N5,E6)</f>
        <v>0.25972222222222224</v>
      </c>
      <c r="O6" s="40">
        <f aca="true" t="shared" si="17" ref="O6:O32">SUM(O5,E6)</f>
        <v>0.2659722222222222</v>
      </c>
      <c r="P6" s="40">
        <f aca="true" t="shared" si="18" ref="P6:P32">SUM(P5,E6)</f>
        <v>0.2722222222222222</v>
      </c>
      <c r="Q6" s="40">
        <f aca="true" t="shared" si="19" ref="Q6:Q35">SUM(Q5,E6)</f>
        <v>0.2722222222222222</v>
      </c>
      <c r="R6" s="40">
        <f aca="true" t="shared" si="20" ref="R6:R35">SUM(R5,E6)</f>
        <v>0.2833333333333333</v>
      </c>
      <c r="S6" s="40">
        <f aca="true" t="shared" si="21" ref="S6:S32">SUM(S5,E6)</f>
        <v>0.29583333333333334</v>
      </c>
      <c r="T6" s="40">
        <f aca="true" t="shared" si="22" ref="T6:T32">SUM(T5,E6)</f>
        <v>0.31875</v>
      </c>
      <c r="U6" s="40">
        <f t="shared" si="1"/>
        <v>0.325</v>
      </c>
      <c r="V6" s="40">
        <f aca="true" t="shared" si="23" ref="V6:V32">SUM(V5,E6)</f>
        <v>0.325</v>
      </c>
      <c r="W6" s="40">
        <f aca="true" t="shared" si="24" ref="W6:W35">SUM(W5,E6)</f>
        <v>0.3284722222222222</v>
      </c>
      <c r="X6" s="40">
        <f t="shared" si="2"/>
        <v>0.33125</v>
      </c>
      <c r="Y6" s="40">
        <f t="shared" si="3"/>
        <v>0.3375</v>
      </c>
      <c r="Z6" s="40">
        <f t="shared" si="4"/>
        <v>0.36666666666666664</v>
      </c>
      <c r="AA6" s="42">
        <f t="shared" si="5"/>
        <v>0.3770833333333333</v>
      </c>
      <c r="AB6" s="40">
        <f aca="true" t="shared" si="25" ref="AB6:AB35">SUM(AB5,E6)</f>
        <v>0.3770833333333333</v>
      </c>
      <c r="AC6" s="40">
        <f t="shared" si="6"/>
        <v>0.3909722222222222</v>
      </c>
      <c r="AD6" s="40">
        <f t="shared" si="7"/>
        <v>0.4118055555555556</v>
      </c>
      <c r="AE6" s="40">
        <f aca="true" t="shared" si="26" ref="AE6:AE32">SUM(AE5,E6)</f>
        <v>0.4118055555555556</v>
      </c>
      <c r="AF6" s="40">
        <f aca="true" t="shared" si="27" ref="AF6:AF32">SUM(AF5,E6)</f>
        <v>0.43611111111111106</v>
      </c>
      <c r="AG6" s="40">
        <f aca="true" t="shared" si="28" ref="AG6:AG32">SUM(AG5,E6)</f>
        <v>0.46041666666666664</v>
      </c>
      <c r="AH6" s="40">
        <f t="shared" si="8"/>
        <v>0.47777777777777775</v>
      </c>
      <c r="AI6" s="40">
        <f aca="true" t="shared" si="29" ref="AI6:AI32">SUM(AI5,E6)</f>
        <v>0.4847222222222222</v>
      </c>
      <c r="AJ6" s="40">
        <f aca="true" t="shared" si="30" ref="AJ6:AJ32">SUM(AJ5,E6)</f>
        <v>0.48819444444444443</v>
      </c>
      <c r="AK6" s="40">
        <f aca="true" t="shared" si="31" ref="AK6:AK32">SUM(AK5,E6)</f>
        <v>0.4951388888888889</v>
      </c>
      <c r="AL6" s="40">
        <f aca="true" t="shared" si="32" ref="AL6:AL32">SUM(AL5,E6)</f>
        <v>0.49861111111111106</v>
      </c>
      <c r="AM6" s="40">
        <f aca="true" t="shared" si="33" ref="AM6:AM35">SUM(AM5,E6)</f>
        <v>0.5055555555555555</v>
      </c>
      <c r="AN6" s="40">
        <f aca="true" t="shared" si="34" ref="AN6:AN32">SUM(AN5,E6)</f>
        <v>0.5090277777777777</v>
      </c>
      <c r="AO6" s="40">
        <f aca="true" t="shared" si="35" ref="AO6:AO32">SUM(AO5,E6)</f>
        <v>0.5159722222222223</v>
      </c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</row>
    <row r="7" spans="1:94" ht="6" customHeight="1">
      <c r="A7" s="37">
        <v>4</v>
      </c>
      <c r="B7" s="116">
        <v>2.2</v>
      </c>
      <c r="C7" s="118">
        <f t="shared" si="0"/>
        <v>0.5000000000000002</v>
      </c>
      <c r="D7" s="39" t="s">
        <v>363</v>
      </c>
      <c r="E7" s="31">
        <v>0.0006944444444444445</v>
      </c>
      <c r="F7" s="38" t="s">
        <v>68</v>
      </c>
      <c r="G7" s="40">
        <f t="shared" si="9"/>
        <v>0.19374999999999998</v>
      </c>
      <c r="H7" s="40">
        <f t="shared" si="10"/>
        <v>0.19722222222222222</v>
      </c>
      <c r="I7" s="40">
        <f t="shared" si="11"/>
        <v>0.20416666666666664</v>
      </c>
      <c r="J7" s="40">
        <f t="shared" si="12"/>
        <v>0.21458333333333332</v>
      </c>
      <c r="K7" s="40">
        <f t="shared" si="13"/>
        <v>0.22499999999999998</v>
      </c>
      <c r="L7" s="40">
        <f t="shared" si="14"/>
        <v>0.2333333333333333</v>
      </c>
      <c r="M7" s="40">
        <f t="shared" si="15"/>
        <v>0.23680555555555557</v>
      </c>
      <c r="N7" s="40">
        <f t="shared" si="16"/>
        <v>0.2604166666666667</v>
      </c>
      <c r="O7" s="40">
        <f t="shared" si="17"/>
        <v>0.26666666666666666</v>
      </c>
      <c r="P7" s="40">
        <f t="shared" si="18"/>
        <v>0.27291666666666664</v>
      </c>
      <c r="Q7" s="40">
        <f t="shared" si="19"/>
        <v>0.27291666666666664</v>
      </c>
      <c r="R7" s="40">
        <f t="shared" si="20"/>
        <v>0.28402777777777777</v>
      </c>
      <c r="S7" s="40">
        <f t="shared" si="21"/>
        <v>0.2965277777777778</v>
      </c>
      <c r="T7" s="40">
        <f t="shared" si="22"/>
        <v>0.3194444444444444</v>
      </c>
      <c r="U7" s="40">
        <f t="shared" si="1"/>
        <v>0.32569444444444445</v>
      </c>
      <c r="V7" s="40">
        <f t="shared" si="23"/>
        <v>0.32569444444444445</v>
      </c>
      <c r="W7" s="40">
        <f t="shared" si="24"/>
        <v>0.32916666666666666</v>
      </c>
      <c r="X7" s="40">
        <f t="shared" si="2"/>
        <v>0.33194444444444443</v>
      </c>
      <c r="Y7" s="40">
        <f t="shared" si="3"/>
        <v>0.33819444444444446</v>
      </c>
      <c r="Z7" s="40">
        <f t="shared" si="4"/>
        <v>0.3673611111111111</v>
      </c>
      <c r="AA7" s="42">
        <f t="shared" si="5"/>
        <v>0.37777777777777777</v>
      </c>
      <c r="AB7" s="40">
        <f t="shared" si="25"/>
        <v>0.37777777777777777</v>
      </c>
      <c r="AC7" s="40">
        <f t="shared" si="6"/>
        <v>0.39166666666666666</v>
      </c>
      <c r="AD7" s="40">
        <f t="shared" si="7"/>
        <v>0.41250000000000003</v>
      </c>
      <c r="AE7" s="40">
        <f t="shared" si="26"/>
        <v>0.41250000000000003</v>
      </c>
      <c r="AF7" s="40">
        <f t="shared" si="27"/>
        <v>0.4368055555555555</v>
      </c>
      <c r="AG7" s="40">
        <f t="shared" si="28"/>
        <v>0.4611111111111111</v>
      </c>
      <c r="AH7" s="40">
        <f t="shared" si="8"/>
        <v>0.4784722222222222</v>
      </c>
      <c r="AI7" s="40">
        <f t="shared" si="29"/>
        <v>0.48541666666666666</v>
      </c>
      <c r="AJ7" s="40">
        <f t="shared" si="30"/>
        <v>0.4888888888888889</v>
      </c>
      <c r="AK7" s="40">
        <f t="shared" si="31"/>
        <v>0.49583333333333335</v>
      </c>
      <c r="AL7" s="40">
        <f t="shared" si="32"/>
        <v>0.4993055555555555</v>
      </c>
      <c r="AM7" s="40">
        <f t="shared" si="33"/>
        <v>0.50625</v>
      </c>
      <c r="AN7" s="40">
        <f t="shared" si="34"/>
        <v>0.5097222222222222</v>
      </c>
      <c r="AO7" s="40">
        <f t="shared" si="35"/>
        <v>0.5166666666666667</v>
      </c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</row>
    <row r="8" spans="1:94" ht="6" customHeight="1">
      <c r="A8" s="37">
        <v>5</v>
      </c>
      <c r="B8" s="116">
        <v>4.1</v>
      </c>
      <c r="C8" s="118">
        <f t="shared" si="0"/>
        <v>1.8999999999999995</v>
      </c>
      <c r="D8" s="39" t="s">
        <v>363</v>
      </c>
      <c r="E8" s="31">
        <v>0.001388888888888889</v>
      </c>
      <c r="F8" s="38" t="s">
        <v>69</v>
      </c>
      <c r="G8" s="40">
        <f t="shared" si="9"/>
        <v>0.19513888888888886</v>
      </c>
      <c r="H8" s="40">
        <f t="shared" si="10"/>
        <v>0.1986111111111111</v>
      </c>
      <c r="I8" s="40">
        <f t="shared" si="11"/>
        <v>0.20555555555555552</v>
      </c>
      <c r="J8" s="40">
        <f t="shared" si="12"/>
        <v>0.2159722222222222</v>
      </c>
      <c r="K8" s="40">
        <f t="shared" si="13"/>
        <v>0.22638888888888886</v>
      </c>
      <c r="L8" s="40">
        <f t="shared" si="14"/>
        <v>0.2347222222222222</v>
      </c>
      <c r="M8" s="40">
        <f t="shared" si="15"/>
        <v>0.23819444444444446</v>
      </c>
      <c r="N8" s="40">
        <f t="shared" si="16"/>
        <v>0.26180555555555557</v>
      </c>
      <c r="O8" s="40">
        <f t="shared" si="17"/>
        <v>0.26805555555555555</v>
      </c>
      <c r="P8" s="40">
        <f t="shared" si="18"/>
        <v>0.2743055555555555</v>
      </c>
      <c r="Q8" s="40">
        <f t="shared" si="19"/>
        <v>0.2743055555555555</v>
      </c>
      <c r="R8" s="40">
        <f t="shared" si="20"/>
        <v>0.28541666666666665</v>
      </c>
      <c r="S8" s="40">
        <f t="shared" si="21"/>
        <v>0.29791666666666666</v>
      </c>
      <c r="T8" s="40">
        <f t="shared" si="22"/>
        <v>0.3208333333333333</v>
      </c>
      <c r="U8" s="40">
        <f t="shared" si="1"/>
        <v>0.32708333333333334</v>
      </c>
      <c r="V8" s="40">
        <f t="shared" si="23"/>
        <v>0.32708333333333334</v>
      </c>
      <c r="W8" s="40">
        <f t="shared" si="24"/>
        <v>0.33055555555555555</v>
      </c>
      <c r="X8" s="40">
        <f t="shared" si="2"/>
        <v>0.3333333333333333</v>
      </c>
      <c r="Y8" s="40">
        <f t="shared" si="3"/>
        <v>0.33958333333333335</v>
      </c>
      <c r="Z8" s="40">
        <f t="shared" si="4"/>
        <v>0.36874999999999997</v>
      </c>
      <c r="AA8" s="42">
        <f t="shared" si="5"/>
        <v>0.37916666666666665</v>
      </c>
      <c r="AB8" s="40">
        <f t="shared" si="25"/>
        <v>0.37916666666666665</v>
      </c>
      <c r="AC8" s="40">
        <f t="shared" si="6"/>
        <v>0.39305555555555555</v>
      </c>
      <c r="AD8" s="40">
        <f t="shared" si="7"/>
        <v>0.4138888888888889</v>
      </c>
      <c r="AE8" s="40">
        <f t="shared" si="26"/>
        <v>0.4138888888888889</v>
      </c>
      <c r="AF8" s="40">
        <f t="shared" si="27"/>
        <v>0.4381944444444444</v>
      </c>
      <c r="AG8" s="40">
        <f t="shared" si="28"/>
        <v>0.46249999999999997</v>
      </c>
      <c r="AH8" s="40">
        <f t="shared" si="8"/>
        <v>0.47986111111111107</v>
      </c>
      <c r="AI8" s="40">
        <f t="shared" si="29"/>
        <v>0.48680555555555555</v>
      </c>
      <c r="AJ8" s="40">
        <f t="shared" si="30"/>
        <v>0.49027777777777776</v>
      </c>
      <c r="AK8" s="40">
        <f t="shared" si="31"/>
        <v>0.49722222222222223</v>
      </c>
      <c r="AL8" s="40">
        <f t="shared" si="32"/>
        <v>0.5006944444444444</v>
      </c>
      <c r="AM8" s="40">
        <f t="shared" si="33"/>
        <v>0.5076388888888889</v>
      </c>
      <c r="AN8" s="40">
        <f t="shared" si="34"/>
        <v>0.5111111111111111</v>
      </c>
      <c r="AO8" s="40">
        <f t="shared" si="35"/>
        <v>0.5180555555555556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</row>
    <row r="9" spans="1:94" ht="6" customHeight="1">
      <c r="A9" s="37">
        <v>6</v>
      </c>
      <c r="B9" s="116">
        <v>5.5</v>
      </c>
      <c r="C9" s="118">
        <f t="shared" si="0"/>
        <v>1.4000000000000004</v>
      </c>
      <c r="D9" s="39" t="s">
        <v>363</v>
      </c>
      <c r="E9" s="31">
        <v>0.001388888888888889</v>
      </c>
      <c r="F9" s="38" t="s">
        <v>70</v>
      </c>
      <c r="G9" s="40">
        <f t="shared" si="9"/>
        <v>0.19652777777777775</v>
      </c>
      <c r="H9" s="40">
        <f t="shared" si="10"/>
        <v>0.19999999999999998</v>
      </c>
      <c r="I9" s="40">
        <f t="shared" si="11"/>
        <v>0.2069444444444444</v>
      </c>
      <c r="J9" s="40">
        <f t="shared" si="12"/>
        <v>0.2173611111111111</v>
      </c>
      <c r="K9" s="40">
        <f t="shared" si="13"/>
        <v>0.22777777777777775</v>
      </c>
      <c r="L9" s="40">
        <f t="shared" si="14"/>
        <v>0.23611111111111108</v>
      </c>
      <c r="M9" s="40">
        <f t="shared" si="15"/>
        <v>0.23958333333333334</v>
      </c>
      <c r="N9" s="40">
        <f t="shared" si="16"/>
        <v>0.26319444444444445</v>
      </c>
      <c r="O9" s="40">
        <f t="shared" si="17"/>
        <v>0.26944444444444443</v>
      </c>
      <c r="P9" s="40">
        <f t="shared" si="18"/>
        <v>0.2756944444444444</v>
      </c>
      <c r="Q9" s="40">
        <f t="shared" si="19"/>
        <v>0.2756944444444444</v>
      </c>
      <c r="R9" s="40">
        <f t="shared" si="20"/>
        <v>0.28680555555555554</v>
      </c>
      <c r="S9" s="40">
        <f t="shared" si="21"/>
        <v>0.29930555555555555</v>
      </c>
      <c r="T9" s="40">
        <f t="shared" si="22"/>
        <v>0.3222222222222222</v>
      </c>
      <c r="U9" s="40">
        <f t="shared" si="1"/>
        <v>0.3284722222222222</v>
      </c>
      <c r="V9" s="40">
        <f t="shared" si="23"/>
        <v>0.3284722222222222</v>
      </c>
      <c r="W9" s="40">
        <f t="shared" si="24"/>
        <v>0.33194444444444443</v>
      </c>
      <c r="X9" s="40">
        <f t="shared" si="2"/>
        <v>0.3347222222222222</v>
      </c>
      <c r="Y9" s="40">
        <f t="shared" si="3"/>
        <v>0.34097222222222223</v>
      </c>
      <c r="Z9" s="40">
        <f t="shared" si="4"/>
        <v>0.37013888888888885</v>
      </c>
      <c r="AA9" s="42">
        <f t="shared" si="5"/>
        <v>0.38055555555555554</v>
      </c>
      <c r="AB9" s="40">
        <f t="shared" si="25"/>
        <v>0.38055555555555554</v>
      </c>
      <c r="AC9" s="40">
        <f t="shared" si="6"/>
        <v>0.39444444444444443</v>
      </c>
      <c r="AD9" s="40">
        <f t="shared" si="7"/>
        <v>0.4152777777777778</v>
      </c>
      <c r="AE9" s="40">
        <f t="shared" si="26"/>
        <v>0.4152777777777778</v>
      </c>
      <c r="AF9" s="40">
        <f t="shared" si="27"/>
        <v>0.43958333333333327</v>
      </c>
      <c r="AG9" s="40">
        <f t="shared" si="28"/>
        <v>0.46388888888888885</v>
      </c>
      <c r="AH9" s="40">
        <f t="shared" si="8"/>
        <v>0.48124999999999996</v>
      </c>
      <c r="AI9" s="40">
        <f t="shared" si="29"/>
        <v>0.48819444444444443</v>
      </c>
      <c r="AJ9" s="40">
        <f t="shared" si="30"/>
        <v>0.49166666666666664</v>
      </c>
      <c r="AK9" s="40">
        <f t="shared" si="31"/>
        <v>0.4986111111111111</v>
      </c>
      <c r="AL9" s="40">
        <f t="shared" si="32"/>
        <v>0.5020833333333333</v>
      </c>
      <c r="AM9" s="40">
        <f t="shared" si="33"/>
        <v>0.5090277777777777</v>
      </c>
      <c r="AN9" s="40">
        <f t="shared" si="34"/>
        <v>0.5125</v>
      </c>
      <c r="AO9" s="40">
        <f t="shared" si="35"/>
        <v>0.5194444444444445</v>
      </c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</row>
    <row r="10" spans="1:94" ht="6" customHeight="1">
      <c r="A10" s="37">
        <v>7</v>
      </c>
      <c r="B10" s="116">
        <v>6.9</v>
      </c>
      <c r="C10" s="118">
        <f t="shared" si="0"/>
        <v>1.4000000000000004</v>
      </c>
      <c r="D10" s="39" t="s">
        <v>363</v>
      </c>
      <c r="E10" s="31">
        <v>0.001388888888888889</v>
      </c>
      <c r="F10" s="38" t="s">
        <v>71</v>
      </c>
      <c r="G10" s="40">
        <f t="shared" si="9"/>
        <v>0.19791666666666663</v>
      </c>
      <c r="H10" s="40">
        <f t="shared" si="10"/>
        <v>0.20138888888888887</v>
      </c>
      <c r="I10" s="40">
        <f t="shared" si="11"/>
        <v>0.2083333333333333</v>
      </c>
      <c r="J10" s="40">
        <f t="shared" si="12"/>
        <v>0.21874999999999997</v>
      </c>
      <c r="K10" s="40">
        <f t="shared" si="13"/>
        <v>0.22916666666666663</v>
      </c>
      <c r="L10" s="40">
        <f t="shared" si="14"/>
        <v>0.23749999999999996</v>
      </c>
      <c r="M10" s="40">
        <f t="shared" si="15"/>
        <v>0.24097222222222223</v>
      </c>
      <c r="N10" s="40">
        <f t="shared" si="16"/>
        <v>0.26458333333333334</v>
      </c>
      <c r="O10" s="40">
        <f t="shared" si="17"/>
        <v>0.2708333333333333</v>
      </c>
      <c r="P10" s="40">
        <f t="shared" si="18"/>
        <v>0.2770833333333333</v>
      </c>
      <c r="Q10" s="40">
        <f t="shared" si="19"/>
        <v>0.2770833333333333</v>
      </c>
      <c r="R10" s="40">
        <f t="shared" si="20"/>
        <v>0.2881944444444444</v>
      </c>
      <c r="S10" s="40">
        <f t="shared" si="21"/>
        <v>0.30069444444444443</v>
      </c>
      <c r="T10" s="40">
        <f t="shared" si="22"/>
        <v>0.32361111111111107</v>
      </c>
      <c r="U10" s="40">
        <f t="shared" si="1"/>
        <v>0.3298611111111111</v>
      </c>
      <c r="V10" s="40">
        <f t="shared" si="23"/>
        <v>0.3298611111111111</v>
      </c>
      <c r="W10" s="40">
        <f t="shared" si="24"/>
        <v>0.3333333333333333</v>
      </c>
      <c r="X10" s="40">
        <f t="shared" si="2"/>
        <v>0.3361111111111111</v>
      </c>
      <c r="Y10" s="40">
        <f t="shared" si="3"/>
        <v>0.3423611111111111</v>
      </c>
      <c r="Z10" s="40">
        <f t="shared" si="4"/>
        <v>0.37152777777777773</v>
      </c>
      <c r="AA10" s="42">
        <f t="shared" si="5"/>
        <v>0.3819444444444444</v>
      </c>
      <c r="AB10" s="40">
        <f t="shared" si="25"/>
        <v>0.3819444444444444</v>
      </c>
      <c r="AC10" s="40">
        <f t="shared" si="6"/>
        <v>0.3958333333333333</v>
      </c>
      <c r="AD10" s="40">
        <f t="shared" si="7"/>
        <v>0.4166666666666667</v>
      </c>
      <c r="AE10" s="40">
        <f t="shared" si="26"/>
        <v>0.4166666666666667</v>
      </c>
      <c r="AF10" s="40">
        <f t="shared" si="27"/>
        <v>0.44097222222222215</v>
      </c>
      <c r="AG10" s="40">
        <f t="shared" si="28"/>
        <v>0.46527777777777773</v>
      </c>
      <c r="AH10" s="40">
        <f t="shared" si="8"/>
        <v>0.48263888888888884</v>
      </c>
      <c r="AI10" s="40">
        <f t="shared" si="29"/>
        <v>0.4895833333333333</v>
      </c>
      <c r="AJ10" s="40">
        <f t="shared" si="30"/>
        <v>0.4930555555555555</v>
      </c>
      <c r="AK10" s="40">
        <f t="shared" si="31"/>
        <v>0.5</v>
      </c>
      <c r="AL10" s="40">
        <f t="shared" si="32"/>
        <v>0.5034722222222222</v>
      </c>
      <c r="AM10" s="40">
        <f t="shared" si="33"/>
        <v>0.5104166666666666</v>
      </c>
      <c r="AN10" s="40">
        <f t="shared" si="34"/>
        <v>0.5138888888888888</v>
      </c>
      <c r="AO10" s="40">
        <f t="shared" si="35"/>
        <v>0.5208333333333334</v>
      </c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</row>
    <row r="11" spans="1:94" ht="6" customHeight="1">
      <c r="A11" s="37">
        <v>8</v>
      </c>
      <c r="B11" s="116">
        <v>7.4</v>
      </c>
      <c r="C11" s="118">
        <f t="shared" si="0"/>
        <v>0.5</v>
      </c>
      <c r="D11" s="39" t="s">
        <v>363</v>
      </c>
      <c r="E11" s="31">
        <v>0.0006944444444444445</v>
      </c>
      <c r="F11" s="38" t="s">
        <v>72</v>
      </c>
      <c r="G11" s="40">
        <f t="shared" si="9"/>
        <v>0.19861111111111107</v>
      </c>
      <c r="H11" s="40">
        <f t="shared" si="10"/>
        <v>0.2020833333333333</v>
      </c>
      <c r="I11" s="40">
        <f t="shared" si="11"/>
        <v>0.20902777777777773</v>
      </c>
      <c r="J11" s="40">
        <f t="shared" si="12"/>
        <v>0.21944444444444441</v>
      </c>
      <c r="K11" s="40">
        <f t="shared" si="13"/>
        <v>0.22986111111111107</v>
      </c>
      <c r="L11" s="40">
        <f t="shared" si="14"/>
        <v>0.2381944444444444</v>
      </c>
      <c r="M11" s="40">
        <f t="shared" si="15"/>
        <v>0.24166666666666667</v>
      </c>
      <c r="N11" s="40">
        <f t="shared" si="16"/>
        <v>0.2652777777777778</v>
      </c>
      <c r="O11" s="40">
        <f t="shared" si="17"/>
        <v>0.27152777777777776</v>
      </c>
      <c r="P11" s="40">
        <f t="shared" si="18"/>
        <v>0.27777777777777773</v>
      </c>
      <c r="Q11" s="40">
        <f t="shared" si="19"/>
        <v>0.27777777777777773</v>
      </c>
      <c r="R11" s="40">
        <f t="shared" si="20"/>
        <v>0.28888888888888886</v>
      </c>
      <c r="S11" s="40">
        <f t="shared" si="21"/>
        <v>0.3013888888888889</v>
      </c>
      <c r="T11" s="40">
        <f t="shared" si="22"/>
        <v>0.3243055555555555</v>
      </c>
      <c r="U11" s="40">
        <f t="shared" si="1"/>
        <v>0.33055555555555555</v>
      </c>
      <c r="V11" s="40">
        <f t="shared" si="23"/>
        <v>0.33055555555555555</v>
      </c>
      <c r="W11" s="40">
        <f t="shared" si="24"/>
        <v>0.33402777777777776</v>
      </c>
      <c r="X11" s="40">
        <f t="shared" si="2"/>
        <v>0.3368055555555555</v>
      </c>
      <c r="Y11" s="40">
        <f t="shared" si="3"/>
        <v>0.34305555555555556</v>
      </c>
      <c r="Z11" s="40">
        <f t="shared" si="4"/>
        <v>0.3722222222222222</v>
      </c>
      <c r="AA11" s="42">
        <f t="shared" si="5"/>
        <v>0.38263888888888886</v>
      </c>
      <c r="AB11" s="40">
        <f t="shared" si="25"/>
        <v>0.38263888888888886</v>
      </c>
      <c r="AC11" s="40">
        <f t="shared" si="6"/>
        <v>0.39652777777777776</v>
      </c>
      <c r="AD11" s="40">
        <f t="shared" si="7"/>
        <v>0.4173611111111111</v>
      </c>
      <c r="AE11" s="40">
        <f t="shared" si="26"/>
        <v>0.4173611111111111</v>
      </c>
      <c r="AF11" s="40">
        <f t="shared" si="27"/>
        <v>0.4416666666666666</v>
      </c>
      <c r="AG11" s="40">
        <f t="shared" si="28"/>
        <v>0.4659722222222222</v>
      </c>
      <c r="AH11" s="40">
        <f t="shared" si="8"/>
        <v>0.4833333333333333</v>
      </c>
      <c r="AI11" s="40">
        <f t="shared" si="29"/>
        <v>0.49027777777777776</v>
      </c>
      <c r="AJ11" s="40">
        <f t="shared" si="30"/>
        <v>0.49374999999999997</v>
      </c>
      <c r="AK11" s="40">
        <f t="shared" si="31"/>
        <v>0.5006944444444444</v>
      </c>
      <c r="AL11" s="40">
        <f t="shared" si="32"/>
        <v>0.5041666666666667</v>
      </c>
      <c r="AM11" s="40">
        <f t="shared" si="33"/>
        <v>0.5111111111111111</v>
      </c>
      <c r="AN11" s="40">
        <f t="shared" si="34"/>
        <v>0.5145833333333333</v>
      </c>
      <c r="AO11" s="40">
        <f t="shared" si="35"/>
        <v>0.5215277777777778</v>
      </c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</row>
    <row r="12" spans="1:94" ht="6" customHeight="1">
      <c r="A12" s="37">
        <v>9</v>
      </c>
      <c r="B12" s="116">
        <v>8.7</v>
      </c>
      <c r="C12" s="118">
        <f t="shared" si="0"/>
        <v>1.299999999999999</v>
      </c>
      <c r="D12" s="39" t="s">
        <v>363</v>
      </c>
      <c r="E12" s="31">
        <v>0.001388888888888889</v>
      </c>
      <c r="F12" s="38" t="s">
        <v>73</v>
      </c>
      <c r="G12" s="40">
        <f t="shared" si="9"/>
        <v>0.19999999999999996</v>
      </c>
      <c r="H12" s="40">
        <f t="shared" si="10"/>
        <v>0.2034722222222222</v>
      </c>
      <c r="I12" s="40">
        <f t="shared" si="11"/>
        <v>0.2104166666666666</v>
      </c>
      <c r="J12" s="40">
        <f t="shared" si="12"/>
        <v>0.2208333333333333</v>
      </c>
      <c r="K12" s="40">
        <f t="shared" si="13"/>
        <v>0.23124999999999996</v>
      </c>
      <c r="L12" s="40">
        <f t="shared" si="14"/>
        <v>0.2395833333333333</v>
      </c>
      <c r="M12" s="40">
        <f t="shared" si="15"/>
        <v>0.24305555555555555</v>
      </c>
      <c r="N12" s="40">
        <f t="shared" si="16"/>
        <v>0.26666666666666666</v>
      </c>
      <c r="O12" s="40">
        <f t="shared" si="17"/>
        <v>0.27291666666666664</v>
      </c>
      <c r="P12" s="40">
        <f t="shared" si="18"/>
        <v>0.2791666666666666</v>
      </c>
      <c r="Q12" s="40">
        <f t="shared" si="19"/>
        <v>0.2791666666666666</v>
      </c>
      <c r="R12" s="40">
        <f t="shared" si="20"/>
        <v>0.29027777777777775</v>
      </c>
      <c r="S12" s="40">
        <f t="shared" si="21"/>
        <v>0.30277777777777776</v>
      </c>
      <c r="T12" s="40">
        <f t="shared" si="22"/>
        <v>0.3256944444444444</v>
      </c>
      <c r="U12" s="40">
        <f t="shared" si="1"/>
        <v>0.33194444444444443</v>
      </c>
      <c r="V12" s="40">
        <f t="shared" si="23"/>
        <v>0.33194444444444443</v>
      </c>
      <c r="W12" s="40">
        <f t="shared" si="24"/>
        <v>0.33541666666666664</v>
      </c>
      <c r="X12" s="40">
        <f t="shared" si="2"/>
        <v>0.3381944444444444</v>
      </c>
      <c r="Y12" s="40">
        <f t="shared" si="3"/>
        <v>0.34444444444444444</v>
      </c>
      <c r="Z12" s="40">
        <f t="shared" si="4"/>
        <v>0.37361111111111106</v>
      </c>
      <c r="AA12" s="42">
        <f t="shared" si="5"/>
        <v>0.38402777777777775</v>
      </c>
      <c r="AB12" s="40">
        <f t="shared" si="25"/>
        <v>0.38402777777777775</v>
      </c>
      <c r="AC12" s="40">
        <f t="shared" si="6"/>
        <v>0.39791666666666664</v>
      </c>
      <c r="AD12" s="40">
        <f t="shared" si="7"/>
        <v>0.41875</v>
      </c>
      <c r="AE12" s="40">
        <f t="shared" si="26"/>
        <v>0.41875</v>
      </c>
      <c r="AF12" s="40">
        <f t="shared" si="27"/>
        <v>0.4430555555555555</v>
      </c>
      <c r="AG12" s="40">
        <f t="shared" si="28"/>
        <v>0.46736111111111106</v>
      </c>
      <c r="AH12" s="40">
        <f t="shared" si="8"/>
        <v>0.48472222222222217</v>
      </c>
      <c r="AI12" s="40">
        <f t="shared" si="29"/>
        <v>0.49166666666666664</v>
      </c>
      <c r="AJ12" s="40">
        <f t="shared" si="30"/>
        <v>0.49513888888888885</v>
      </c>
      <c r="AK12" s="40">
        <f t="shared" si="31"/>
        <v>0.5020833333333333</v>
      </c>
      <c r="AL12" s="40">
        <f t="shared" si="32"/>
        <v>0.5055555555555555</v>
      </c>
      <c r="AM12" s="40">
        <f t="shared" si="33"/>
        <v>0.5125</v>
      </c>
      <c r="AN12" s="40">
        <f t="shared" si="34"/>
        <v>0.5159722222222222</v>
      </c>
      <c r="AO12" s="40">
        <f t="shared" si="35"/>
        <v>0.5229166666666667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</row>
    <row r="13" spans="1:94" ht="6" customHeight="1">
      <c r="A13" s="37">
        <v>10</v>
      </c>
      <c r="B13" s="116">
        <v>10.8</v>
      </c>
      <c r="C13" s="118">
        <f t="shared" si="0"/>
        <v>2.1000000000000014</v>
      </c>
      <c r="D13" s="39" t="s">
        <v>363</v>
      </c>
      <c r="E13" s="31">
        <v>0.0020833333333333333</v>
      </c>
      <c r="F13" s="43" t="s">
        <v>127</v>
      </c>
      <c r="G13" s="40">
        <f t="shared" si="9"/>
        <v>0.20208333333333328</v>
      </c>
      <c r="H13" s="40">
        <f t="shared" si="10"/>
        <v>0.20555555555555552</v>
      </c>
      <c r="I13" s="40">
        <f t="shared" si="11"/>
        <v>0.21249999999999994</v>
      </c>
      <c r="J13" s="40">
        <f t="shared" si="12"/>
        <v>0.22291666666666662</v>
      </c>
      <c r="K13" s="40">
        <f t="shared" si="13"/>
        <v>0.23333333333333328</v>
      </c>
      <c r="L13" s="40">
        <f t="shared" si="14"/>
        <v>0.2416666666666666</v>
      </c>
      <c r="M13" s="40">
        <f t="shared" si="15"/>
        <v>0.24513888888888888</v>
      </c>
      <c r="N13" s="40">
        <f t="shared" si="16"/>
        <v>0.26875</v>
      </c>
      <c r="O13" s="40">
        <f t="shared" si="17"/>
        <v>0.27499999999999997</v>
      </c>
      <c r="P13" s="40">
        <f t="shared" si="18"/>
        <v>0.28124999999999994</v>
      </c>
      <c r="Q13" s="40">
        <f t="shared" si="19"/>
        <v>0.28124999999999994</v>
      </c>
      <c r="R13" s="40">
        <f t="shared" si="20"/>
        <v>0.29236111111111107</v>
      </c>
      <c r="S13" s="40">
        <f t="shared" si="21"/>
        <v>0.3048611111111111</v>
      </c>
      <c r="T13" s="40">
        <f t="shared" si="22"/>
        <v>0.3277777777777777</v>
      </c>
      <c r="U13" s="40">
        <f t="shared" si="1"/>
        <v>0.33402777777777776</v>
      </c>
      <c r="V13" s="40">
        <f t="shared" si="23"/>
        <v>0.33402777777777776</v>
      </c>
      <c r="W13" s="40">
        <f t="shared" si="24"/>
        <v>0.33749999999999997</v>
      </c>
      <c r="X13" s="40">
        <f t="shared" si="2"/>
        <v>0.34027777777777773</v>
      </c>
      <c r="Y13" s="40">
        <f t="shared" si="3"/>
        <v>0.34652777777777777</v>
      </c>
      <c r="Z13" s="40">
        <f t="shared" si="4"/>
        <v>0.3756944444444444</v>
      </c>
      <c r="AA13" s="42">
        <f t="shared" si="5"/>
        <v>0.38611111111111107</v>
      </c>
      <c r="AB13" s="40">
        <f t="shared" si="25"/>
        <v>0.38611111111111107</v>
      </c>
      <c r="AC13" s="40">
        <f t="shared" si="6"/>
        <v>0.39999999999999997</v>
      </c>
      <c r="AD13" s="40">
        <f t="shared" si="7"/>
        <v>0.42083333333333334</v>
      </c>
      <c r="AE13" s="40">
        <f t="shared" si="26"/>
        <v>0.42083333333333334</v>
      </c>
      <c r="AF13" s="40">
        <f t="shared" si="27"/>
        <v>0.4451388888888888</v>
      </c>
      <c r="AG13" s="40">
        <f t="shared" si="28"/>
        <v>0.4694444444444444</v>
      </c>
      <c r="AH13" s="40">
        <f t="shared" si="8"/>
        <v>0.4868055555555555</v>
      </c>
      <c r="AI13" s="40">
        <f t="shared" si="29"/>
        <v>0.49374999999999997</v>
      </c>
      <c r="AJ13" s="40">
        <f t="shared" si="30"/>
        <v>0.4972222222222222</v>
      </c>
      <c r="AK13" s="40">
        <f t="shared" si="31"/>
        <v>0.5041666666666667</v>
      </c>
      <c r="AL13" s="40">
        <f t="shared" si="32"/>
        <v>0.5076388888888889</v>
      </c>
      <c r="AM13" s="40">
        <f t="shared" si="33"/>
        <v>0.5145833333333333</v>
      </c>
      <c r="AN13" s="40">
        <f t="shared" si="34"/>
        <v>0.5180555555555555</v>
      </c>
      <c r="AO13" s="40">
        <f t="shared" si="35"/>
        <v>0.525</v>
      </c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</row>
    <row r="14" spans="1:94" ht="6" customHeight="1">
      <c r="A14" s="37">
        <v>11</v>
      </c>
      <c r="B14" s="116">
        <v>12</v>
      </c>
      <c r="C14" s="118">
        <f t="shared" si="0"/>
        <v>1.1999999999999993</v>
      </c>
      <c r="D14" s="39" t="s">
        <v>363</v>
      </c>
      <c r="E14" s="31">
        <v>0.001388888888888889</v>
      </c>
      <c r="F14" s="38" t="s">
        <v>75</v>
      </c>
      <c r="G14" s="40">
        <f t="shared" si="9"/>
        <v>0.20347222222222217</v>
      </c>
      <c r="H14" s="40">
        <f t="shared" si="10"/>
        <v>0.2069444444444444</v>
      </c>
      <c r="I14" s="40">
        <f t="shared" si="11"/>
        <v>0.21388888888888882</v>
      </c>
      <c r="J14" s="40">
        <f t="shared" si="12"/>
        <v>0.2243055555555555</v>
      </c>
      <c r="K14" s="40">
        <f t="shared" si="13"/>
        <v>0.23472222222222217</v>
      </c>
      <c r="L14" s="40">
        <f t="shared" si="14"/>
        <v>0.2430555555555555</v>
      </c>
      <c r="M14" s="40">
        <f t="shared" si="15"/>
        <v>0.24652777777777776</v>
      </c>
      <c r="N14" s="40">
        <f t="shared" si="16"/>
        <v>0.2701388888888889</v>
      </c>
      <c r="O14" s="40">
        <f t="shared" si="17"/>
        <v>0.27638888888888885</v>
      </c>
      <c r="P14" s="40">
        <f t="shared" si="18"/>
        <v>0.28263888888888883</v>
      </c>
      <c r="Q14" s="40">
        <f t="shared" si="19"/>
        <v>0.28263888888888883</v>
      </c>
      <c r="R14" s="40">
        <f t="shared" si="20"/>
        <v>0.29374999999999996</v>
      </c>
      <c r="S14" s="40">
        <f t="shared" si="21"/>
        <v>0.30624999999999997</v>
      </c>
      <c r="T14" s="40">
        <f t="shared" si="22"/>
        <v>0.3291666666666666</v>
      </c>
      <c r="U14" s="40">
        <f t="shared" si="1"/>
        <v>0.33541666666666664</v>
      </c>
      <c r="V14" s="40">
        <f t="shared" si="23"/>
        <v>0.33541666666666664</v>
      </c>
      <c r="W14" s="40">
        <f t="shared" si="24"/>
        <v>0.33888888888888885</v>
      </c>
      <c r="X14" s="40">
        <f t="shared" si="2"/>
        <v>0.3416666666666666</v>
      </c>
      <c r="Y14" s="40">
        <f t="shared" si="3"/>
        <v>0.34791666666666665</v>
      </c>
      <c r="Z14" s="40">
        <f t="shared" si="4"/>
        <v>0.37708333333333327</v>
      </c>
      <c r="AA14" s="42">
        <f t="shared" si="5"/>
        <v>0.38749999999999996</v>
      </c>
      <c r="AB14" s="40">
        <f t="shared" si="25"/>
        <v>0.38749999999999996</v>
      </c>
      <c r="AC14" s="40">
        <f t="shared" si="6"/>
        <v>0.40138888888888885</v>
      </c>
      <c r="AD14" s="40">
        <f t="shared" si="7"/>
        <v>0.4222222222222222</v>
      </c>
      <c r="AE14" s="40">
        <f t="shared" si="26"/>
        <v>0.4222222222222222</v>
      </c>
      <c r="AF14" s="40">
        <f t="shared" si="27"/>
        <v>0.4465277777777777</v>
      </c>
      <c r="AG14" s="40">
        <f t="shared" si="28"/>
        <v>0.47083333333333327</v>
      </c>
      <c r="AH14" s="40">
        <f t="shared" si="8"/>
        <v>0.4881944444444444</v>
      </c>
      <c r="AI14" s="40">
        <f t="shared" si="29"/>
        <v>0.49513888888888885</v>
      </c>
      <c r="AJ14" s="40">
        <f t="shared" si="30"/>
        <v>0.49861111111111106</v>
      </c>
      <c r="AK14" s="40">
        <f t="shared" si="31"/>
        <v>0.5055555555555555</v>
      </c>
      <c r="AL14" s="40">
        <f t="shared" si="32"/>
        <v>0.5090277777777777</v>
      </c>
      <c r="AM14" s="40">
        <f t="shared" si="33"/>
        <v>0.5159722222222222</v>
      </c>
      <c r="AN14" s="40">
        <f t="shared" si="34"/>
        <v>0.5194444444444444</v>
      </c>
      <c r="AO14" s="40">
        <f t="shared" si="35"/>
        <v>0.5263888888888889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</row>
    <row r="15" spans="1:94" ht="6" customHeight="1">
      <c r="A15" s="37">
        <v>12</v>
      </c>
      <c r="B15" s="116">
        <v>13.5</v>
      </c>
      <c r="C15" s="118">
        <f t="shared" si="0"/>
        <v>1.5</v>
      </c>
      <c r="D15" s="39" t="s">
        <v>363</v>
      </c>
      <c r="E15" s="31">
        <v>0.001388888888888889</v>
      </c>
      <c r="F15" s="38" t="s">
        <v>76</v>
      </c>
      <c r="G15" s="40">
        <f t="shared" si="9"/>
        <v>0.20486111111111105</v>
      </c>
      <c r="H15" s="40">
        <f t="shared" si="10"/>
        <v>0.2083333333333333</v>
      </c>
      <c r="I15" s="40">
        <f t="shared" si="11"/>
        <v>0.2152777777777777</v>
      </c>
      <c r="J15" s="40">
        <f t="shared" si="12"/>
        <v>0.2256944444444444</v>
      </c>
      <c r="K15" s="40">
        <f t="shared" si="13"/>
        <v>0.23611111111111105</v>
      </c>
      <c r="L15" s="40">
        <f t="shared" si="14"/>
        <v>0.24444444444444438</v>
      </c>
      <c r="M15" s="40">
        <f t="shared" si="15"/>
        <v>0.24791666666666665</v>
      </c>
      <c r="N15" s="40">
        <f t="shared" si="16"/>
        <v>0.27152777777777776</v>
      </c>
      <c r="O15" s="40">
        <f t="shared" si="17"/>
        <v>0.27777777777777773</v>
      </c>
      <c r="P15" s="40">
        <f t="shared" si="18"/>
        <v>0.2840277777777777</v>
      </c>
      <c r="Q15" s="40">
        <f t="shared" si="19"/>
        <v>0.2840277777777777</v>
      </c>
      <c r="R15" s="40">
        <f t="shared" si="20"/>
        <v>0.29513888888888884</v>
      </c>
      <c r="S15" s="40">
        <f t="shared" si="21"/>
        <v>0.30763888888888885</v>
      </c>
      <c r="T15" s="40">
        <f t="shared" si="22"/>
        <v>0.3305555555555555</v>
      </c>
      <c r="U15" s="40">
        <f t="shared" si="1"/>
        <v>0.3368055555555555</v>
      </c>
      <c r="V15" s="40">
        <f t="shared" si="23"/>
        <v>0.3368055555555555</v>
      </c>
      <c r="W15" s="40">
        <f t="shared" si="24"/>
        <v>0.34027777777777773</v>
      </c>
      <c r="X15" s="40">
        <f t="shared" si="2"/>
        <v>0.3430555555555555</v>
      </c>
      <c r="Y15" s="40">
        <f t="shared" si="3"/>
        <v>0.34930555555555554</v>
      </c>
      <c r="Z15" s="40">
        <f t="shared" si="4"/>
        <v>0.37847222222222215</v>
      </c>
      <c r="AA15" s="42">
        <f t="shared" si="5"/>
        <v>0.38888888888888884</v>
      </c>
      <c r="AB15" s="40">
        <f t="shared" si="25"/>
        <v>0.38888888888888884</v>
      </c>
      <c r="AC15" s="40">
        <f t="shared" si="6"/>
        <v>0.40277777777777773</v>
      </c>
      <c r="AD15" s="40">
        <f t="shared" si="7"/>
        <v>0.4236111111111111</v>
      </c>
      <c r="AE15" s="40">
        <f t="shared" si="26"/>
        <v>0.4236111111111111</v>
      </c>
      <c r="AF15" s="40">
        <f t="shared" si="27"/>
        <v>0.4479166666666666</v>
      </c>
      <c r="AG15" s="40">
        <f t="shared" si="28"/>
        <v>0.47222222222222215</v>
      </c>
      <c r="AH15" s="40">
        <f t="shared" si="8"/>
        <v>0.48958333333333326</v>
      </c>
      <c r="AI15" s="40">
        <f t="shared" si="29"/>
        <v>0.49652777777777773</v>
      </c>
      <c r="AJ15" s="40">
        <f t="shared" si="30"/>
        <v>0.49999999999999994</v>
      </c>
      <c r="AK15" s="40">
        <f t="shared" si="31"/>
        <v>0.5069444444444444</v>
      </c>
      <c r="AL15" s="40">
        <f t="shared" si="32"/>
        <v>0.5104166666666666</v>
      </c>
      <c r="AM15" s="40">
        <f t="shared" si="33"/>
        <v>0.517361111111111</v>
      </c>
      <c r="AN15" s="40">
        <f t="shared" si="34"/>
        <v>0.5208333333333333</v>
      </c>
      <c r="AO15" s="40">
        <f t="shared" si="35"/>
        <v>0.5277777777777778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</row>
    <row r="16" spans="1:94" ht="6" customHeight="1">
      <c r="A16" s="37">
        <v>13</v>
      </c>
      <c r="B16" s="116">
        <v>15</v>
      </c>
      <c r="C16" s="118">
        <f t="shared" si="0"/>
        <v>1.5</v>
      </c>
      <c r="D16" s="39" t="s">
        <v>363</v>
      </c>
      <c r="E16" s="31">
        <v>0.001388888888888889</v>
      </c>
      <c r="F16" s="38" t="s">
        <v>77</v>
      </c>
      <c r="G16" s="40">
        <f t="shared" si="9"/>
        <v>0.20624999999999993</v>
      </c>
      <c r="H16" s="40">
        <f t="shared" si="10"/>
        <v>0.20972222222222217</v>
      </c>
      <c r="I16" s="40">
        <f t="shared" si="11"/>
        <v>0.2166666666666666</v>
      </c>
      <c r="J16" s="40">
        <f t="shared" si="12"/>
        <v>0.22708333333333328</v>
      </c>
      <c r="K16" s="40">
        <f t="shared" si="13"/>
        <v>0.23749999999999993</v>
      </c>
      <c r="L16" s="40">
        <f t="shared" si="14"/>
        <v>0.24583333333333326</v>
      </c>
      <c r="M16" s="40">
        <f t="shared" si="15"/>
        <v>0.24930555555555553</v>
      </c>
      <c r="N16" s="40">
        <f t="shared" si="16"/>
        <v>0.27291666666666664</v>
      </c>
      <c r="O16" s="40">
        <f t="shared" si="17"/>
        <v>0.2791666666666666</v>
      </c>
      <c r="P16" s="40">
        <f t="shared" si="18"/>
        <v>0.2854166666666666</v>
      </c>
      <c r="Q16" s="40">
        <f t="shared" si="19"/>
        <v>0.2854166666666666</v>
      </c>
      <c r="R16" s="40">
        <f t="shared" si="20"/>
        <v>0.2965277777777777</v>
      </c>
      <c r="S16" s="40">
        <f t="shared" si="21"/>
        <v>0.30902777777777773</v>
      </c>
      <c r="T16" s="40">
        <f t="shared" si="22"/>
        <v>0.3319444444444444</v>
      </c>
      <c r="U16" s="40">
        <f t="shared" si="1"/>
        <v>0.3381944444444444</v>
      </c>
      <c r="V16" s="40">
        <f t="shared" si="23"/>
        <v>0.3381944444444444</v>
      </c>
      <c r="W16" s="40">
        <f t="shared" si="24"/>
        <v>0.3416666666666666</v>
      </c>
      <c r="X16" s="40">
        <f t="shared" si="2"/>
        <v>0.3444444444444444</v>
      </c>
      <c r="Y16" s="40">
        <f t="shared" si="3"/>
        <v>0.3506944444444444</v>
      </c>
      <c r="Z16" s="40">
        <f t="shared" si="4"/>
        <v>0.37986111111111104</v>
      </c>
      <c r="AA16" s="42">
        <f t="shared" si="5"/>
        <v>0.3902777777777777</v>
      </c>
      <c r="AB16" s="40">
        <f t="shared" si="25"/>
        <v>0.3902777777777777</v>
      </c>
      <c r="AC16" s="40">
        <f t="shared" si="6"/>
        <v>0.4041666666666666</v>
      </c>
      <c r="AD16" s="40">
        <f t="shared" si="7"/>
        <v>0.425</v>
      </c>
      <c r="AE16" s="40">
        <f t="shared" si="26"/>
        <v>0.425</v>
      </c>
      <c r="AF16" s="40">
        <f t="shared" si="27"/>
        <v>0.44930555555555546</v>
      </c>
      <c r="AG16" s="40">
        <f t="shared" si="28"/>
        <v>0.47361111111111104</v>
      </c>
      <c r="AH16" s="40">
        <f t="shared" si="8"/>
        <v>0.49097222222222214</v>
      </c>
      <c r="AI16" s="40">
        <f t="shared" si="29"/>
        <v>0.4979166666666666</v>
      </c>
      <c r="AJ16" s="40">
        <f t="shared" si="30"/>
        <v>0.5013888888888889</v>
      </c>
      <c r="AK16" s="40">
        <f t="shared" si="31"/>
        <v>0.5083333333333333</v>
      </c>
      <c r="AL16" s="40">
        <f t="shared" si="32"/>
        <v>0.5118055555555555</v>
      </c>
      <c r="AM16" s="40">
        <f t="shared" si="33"/>
        <v>0.5187499999999999</v>
      </c>
      <c r="AN16" s="40">
        <f t="shared" si="34"/>
        <v>0.5222222222222221</v>
      </c>
      <c r="AO16" s="40">
        <f t="shared" si="35"/>
        <v>0.5291666666666667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</row>
    <row r="17" spans="1:94" ht="6" customHeight="1">
      <c r="A17" s="37">
        <v>14</v>
      </c>
      <c r="B17" s="116">
        <v>17.4</v>
      </c>
      <c r="C17" s="118">
        <f t="shared" si="0"/>
        <v>2.3999999999999986</v>
      </c>
      <c r="D17" s="39" t="s">
        <v>363</v>
      </c>
      <c r="E17" s="31">
        <v>0.0020833333333333333</v>
      </c>
      <c r="F17" s="38" t="s">
        <v>78</v>
      </c>
      <c r="G17" s="40">
        <f t="shared" si="9"/>
        <v>0.20833333333333326</v>
      </c>
      <c r="H17" s="40">
        <f t="shared" si="10"/>
        <v>0.2118055555555555</v>
      </c>
      <c r="I17" s="40">
        <f t="shared" si="11"/>
        <v>0.21874999999999992</v>
      </c>
      <c r="J17" s="40">
        <f t="shared" si="12"/>
        <v>0.2291666666666666</v>
      </c>
      <c r="K17" s="40">
        <f t="shared" si="13"/>
        <v>0.23958333333333326</v>
      </c>
      <c r="L17" s="40">
        <f t="shared" si="14"/>
        <v>0.2479166666666666</v>
      </c>
      <c r="M17" s="40">
        <f t="shared" si="15"/>
        <v>0.2513888888888889</v>
      </c>
      <c r="N17" s="40">
        <f t="shared" si="16"/>
        <v>0.27499999999999997</v>
      </c>
      <c r="O17" s="40">
        <f t="shared" si="17"/>
        <v>0.28124999999999994</v>
      </c>
      <c r="P17" s="40">
        <f t="shared" si="18"/>
        <v>0.2874999999999999</v>
      </c>
      <c r="Q17" s="40">
        <f t="shared" si="19"/>
        <v>0.2874999999999999</v>
      </c>
      <c r="R17" s="40">
        <f t="shared" si="20"/>
        <v>0.29861111111111105</v>
      </c>
      <c r="S17" s="40">
        <f t="shared" si="21"/>
        <v>0.31111111111111106</v>
      </c>
      <c r="T17" s="40">
        <f t="shared" si="22"/>
        <v>0.3340277777777777</v>
      </c>
      <c r="U17" s="40">
        <f t="shared" si="1"/>
        <v>0.34027777777777773</v>
      </c>
      <c r="V17" s="40">
        <f t="shared" si="23"/>
        <v>0.34027777777777773</v>
      </c>
      <c r="W17" s="40">
        <f t="shared" si="24"/>
        <v>0.34374999999999994</v>
      </c>
      <c r="X17" s="40">
        <f t="shared" si="2"/>
        <v>0.3465277777777777</v>
      </c>
      <c r="Y17" s="40">
        <f t="shared" si="3"/>
        <v>0.35277777777777775</v>
      </c>
      <c r="Z17" s="40">
        <f t="shared" si="4"/>
        <v>0.38194444444444436</v>
      </c>
      <c r="AA17" s="42">
        <f t="shared" si="5"/>
        <v>0.39236111111111105</v>
      </c>
      <c r="AB17" s="40">
        <f t="shared" si="25"/>
        <v>0.39236111111111105</v>
      </c>
      <c r="AC17" s="40">
        <f t="shared" si="6"/>
        <v>0.40624999999999994</v>
      </c>
      <c r="AD17" s="40">
        <f t="shared" si="7"/>
        <v>0.4270833333333333</v>
      </c>
      <c r="AE17" s="40">
        <f t="shared" si="26"/>
        <v>0.4270833333333333</v>
      </c>
      <c r="AF17" s="40">
        <f t="shared" si="27"/>
        <v>0.4513888888888888</v>
      </c>
      <c r="AG17" s="40">
        <f t="shared" si="28"/>
        <v>0.47569444444444436</v>
      </c>
      <c r="AH17" s="40">
        <f t="shared" si="8"/>
        <v>0.49305555555555547</v>
      </c>
      <c r="AI17" s="40">
        <f t="shared" si="29"/>
        <v>0.49999999999999994</v>
      </c>
      <c r="AJ17" s="40">
        <f t="shared" si="30"/>
        <v>0.5034722222222222</v>
      </c>
      <c r="AK17" s="40">
        <f t="shared" si="31"/>
        <v>0.5104166666666666</v>
      </c>
      <c r="AL17" s="40">
        <f t="shared" si="32"/>
        <v>0.5138888888888888</v>
      </c>
      <c r="AM17" s="40">
        <f t="shared" si="33"/>
        <v>0.5208333333333333</v>
      </c>
      <c r="AN17" s="40">
        <f t="shared" si="34"/>
        <v>0.5243055555555555</v>
      </c>
      <c r="AO17" s="40">
        <f t="shared" si="35"/>
        <v>0.53125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</row>
    <row r="18" spans="1:94" ht="6" customHeight="1">
      <c r="A18" s="37">
        <v>15</v>
      </c>
      <c r="B18" s="116">
        <v>19.7</v>
      </c>
      <c r="C18" s="118">
        <f t="shared" si="0"/>
        <v>2.3000000000000007</v>
      </c>
      <c r="D18" s="39" t="s">
        <v>363</v>
      </c>
      <c r="E18" s="31">
        <v>0.0020833333333333333</v>
      </c>
      <c r="F18" s="44" t="s">
        <v>79</v>
      </c>
      <c r="G18" s="40">
        <f t="shared" si="9"/>
        <v>0.21041666666666659</v>
      </c>
      <c r="H18" s="40">
        <f t="shared" si="10"/>
        <v>0.21388888888888882</v>
      </c>
      <c r="I18" s="40">
        <f t="shared" si="11"/>
        <v>0.22083333333333324</v>
      </c>
      <c r="J18" s="40">
        <f t="shared" si="12"/>
        <v>0.23124999999999993</v>
      </c>
      <c r="K18" s="40">
        <f t="shared" si="13"/>
        <v>0.24166666666666659</v>
      </c>
      <c r="L18" s="40">
        <f t="shared" si="14"/>
        <v>0.24999999999999992</v>
      </c>
      <c r="M18" s="40">
        <f t="shared" si="15"/>
        <v>0.2534722222222222</v>
      </c>
      <c r="N18" s="40">
        <f t="shared" si="16"/>
        <v>0.2770833333333333</v>
      </c>
      <c r="O18" s="40">
        <f t="shared" si="17"/>
        <v>0.28333333333333327</v>
      </c>
      <c r="P18" s="40">
        <f t="shared" si="18"/>
        <v>0.28958333333333325</v>
      </c>
      <c r="Q18" s="40">
        <f t="shared" si="19"/>
        <v>0.28958333333333325</v>
      </c>
      <c r="R18" s="40">
        <f t="shared" si="20"/>
        <v>0.3006944444444444</v>
      </c>
      <c r="S18" s="40">
        <f t="shared" si="21"/>
        <v>0.3131944444444444</v>
      </c>
      <c r="T18" s="40">
        <f t="shared" si="22"/>
        <v>0.336111111111111</v>
      </c>
      <c r="U18" s="40">
        <f t="shared" si="1"/>
        <v>0.34236111111111106</v>
      </c>
      <c r="V18" s="40">
        <f t="shared" si="23"/>
        <v>0.34236111111111106</v>
      </c>
      <c r="W18" s="40">
        <f t="shared" si="24"/>
        <v>0.34583333333333327</v>
      </c>
      <c r="X18" s="40">
        <f t="shared" si="2"/>
        <v>0.34861111111111104</v>
      </c>
      <c r="Y18" s="40">
        <f t="shared" si="3"/>
        <v>0.35486111111111107</v>
      </c>
      <c r="Z18" s="40">
        <f t="shared" si="4"/>
        <v>0.3840277777777777</v>
      </c>
      <c r="AA18" s="42">
        <f t="shared" si="5"/>
        <v>0.3944444444444444</v>
      </c>
      <c r="AB18" s="40">
        <f t="shared" si="25"/>
        <v>0.3944444444444444</v>
      </c>
      <c r="AC18" s="40">
        <f t="shared" si="6"/>
        <v>0.40833333333333327</v>
      </c>
      <c r="AD18" s="40">
        <f t="shared" si="7"/>
        <v>0.42916666666666664</v>
      </c>
      <c r="AE18" s="40">
        <f t="shared" si="26"/>
        <v>0.42916666666666664</v>
      </c>
      <c r="AF18" s="40">
        <f t="shared" si="27"/>
        <v>0.4534722222222221</v>
      </c>
      <c r="AG18" s="40">
        <f t="shared" si="28"/>
        <v>0.4777777777777777</v>
      </c>
      <c r="AH18" s="40">
        <f t="shared" si="8"/>
        <v>0.4951388888888888</v>
      </c>
      <c r="AI18" s="40">
        <f t="shared" si="29"/>
        <v>0.5020833333333333</v>
      </c>
      <c r="AJ18" s="40">
        <f t="shared" si="30"/>
        <v>0.5055555555555555</v>
      </c>
      <c r="AK18" s="40">
        <f t="shared" si="31"/>
        <v>0.5125</v>
      </c>
      <c r="AL18" s="40">
        <f t="shared" si="32"/>
        <v>0.5159722222222222</v>
      </c>
      <c r="AM18" s="40">
        <f t="shared" si="33"/>
        <v>0.5229166666666666</v>
      </c>
      <c r="AN18" s="40">
        <f t="shared" si="34"/>
        <v>0.5263888888888888</v>
      </c>
      <c r="AO18" s="40">
        <f t="shared" si="35"/>
        <v>0.5333333333333333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</row>
    <row r="19" spans="1:94" ht="6" customHeight="1">
      <c r="A19" s="37">
        <v>16</v>
      </c>
      <c r="B19" s="116">
        <v>20.2</v>
      </c>
      <c r="C19" s="118">
        <f t="shared" si="0"/>
        <v>0.5</v>
      </c>
      <c r="D19" s="39" t="s">
        <v>363</v>
      </c>
      <c r="E19" s="31">
        <v>0.0006944444444444445</v>
      </c>
      <c r="F19" s="44" t="s">
        <v>80</v>
      </c>
      <c r="G19" s="40">
        <f t="shared" si="9"/>
        <v>0.21111111111111103</v>
      </c>
      <c r="H19" s="40">
        <f t="shared" si="10"/>
        <v>0.21458333333333326</v>
      </c>
      <c r="I19" s="40">
        <f t="shared" si="11"/>
        <v>0.22152777777777768</v>
      </c>
      <c r="J19" s="40">
        <f t="shared" si="12"/>
        <v>0.23194444444444437</v>
      </c>
      <c r="K19" s="40">
        <f t="shared" si="13"/>
        <v>0.24236111111111103</v>
      </c>
      <c r="L19" s="40">
        <f t="shared" si="14"/>
        <v>0.2506944444444444</v>
      </c>
      <c r="M19" s="40">
        <f t="shared" si="15"/>
        <v>0.25416666666666665</v>
      </c>
      <c r="N19" s="40">
        <f t="shared" si="16"/>
        <v>0.27777777777777773</v>
      </c>
      <c r="O19" s="40">
        <f t="shared" si="17"/>
        <v>0.2840277777777777</v>
      </c>
      <c r="P19" s="40">
        <f t="shared" si="18"/>
        <v>0.2902777777777777</v>
      </c>
      <c r="Q19" s="40">
        <f t="shared" si="19"/>
        <v>0.2902777777777777</v>
      </c>
      <c r="R19" s="40">
        <f t="shared" si="20"/>
        <v>0.3013888888888888</v>
      </c>
      <c r="S19" s="40">
        <f t="shared" si="21"/>
        <v>0.31388888888888883</v>
      </c>
      <c r="T19" s="40">
        <f t="shared" si="22"/>
        <v>0.33680555555555547</v>
      </c>
      <c r="U19" s="40">
        <f t="shared" si="1"/>
        <v>0.3430555555555555</v>
      </c>
      <c r="V19" s="40">
        <f t="shared" si="23"/>
        <v>0.3430555555555555</v>
      </c>
      <c r="W19" s="40">
        <f t="shared" si="24"/>
        <v>0.3465277777777777</v>
      </c>
      <c r="X19" s="40">
        <f t="shared" si="2"/>
        <v>0.3493055555555555</v>
      </c>
      <c r="Y19" s="40">
        <f t="shared" si="3"/>
        <v>0.3555555555555555</v>
      </c>
      <c r="Z19" s="40">
        <f t="shared" si="4"/>
        <v>0.38472222222222213</v>
      </c>
      <c r="AA19" s="42">
        <f t="shared" si="5"/>
        <v>0.3951388888888888</v>
      </c>
      <c r="AB19" s="40">
        <f t="shared" si="25"/>
        <v>0.3951388888888888</v>
      </c>
      <c r="AC19" s="40">
        <f t="shared" si="6"/>
        <v>0.4090277777777777</v>
      </c>
      <c r="AD19" s="40">
        <f t="shared" si="7"/>
        <v>0.4298611111111111</v>
      </c>
      <c r="AE19" s="40">
        <f t="shared" si="26"/>
        <v>0.4298611111111111</v>
      </c>
      <c r="AF19" s="40">
        <f t="shared" si="27"/>
        <v>0.45416666666666655</v>
      </c>
      <c r="AG19" s="40">
        <f t="shared" si="28"/>
        <v>0.47847222222222213</v>
      </c>
      <c r="AH19" s="40">
        <f t="shared" si="8"/>
        <v>0.49583333333333324</v>
      </c>
      <c r="AI19" s="40">
        <f t="shared" si="29"/>
        <v>0.5027777777777778</v>
      </c>
      <c r="AJ19" s="40">
        <f t="shared" si="30"/>
        <v>0.50625</v>
      </c>
      <c r="AK19" s="40">
        <f t="shared" si="31"/>
        <v>0.5131944444444444</v>
      </c>
      <c r="AL19" s="40">
        <f t="shared" si="32"/>
        <v>0.5166666666666666</v>
      </c>
      <c r="AM19" s="40">
        <f t="shared" si="33"/>
        <v>0.523611111111111</v>
      </c>
      <c r="AN19" s="40">
        <f t="shared" si="34"/>
        <v>0.5270833333333332</v>
      </c>
      <c r="AO19" s="40">
        <f t="shared" si="35"/>
        <v>0.5340277777777778</v>
      </c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</row>
    <row r="20" spans="1:94" ht="6" customHeight="1">
      <c r="A20" s="37">
        <v>17</v>
      </c>
      <c r="B20" s="116">
        <v>21</v>
      </c>
      <c r="C20" s="118">
        <f t="shared" si="0"/>
        <v>0.8000000000000007</v>
      </c>
      <c r="D20" s="39" t="s">
        <v>363</v>
      </c>
      <c r="E20" s="31">
        <v>0.0006944444444444445</v>
      </c>
      <c r="F20" s="44" t="s">
        <v>81</v>
      </c>
      <c r="G20" s="40">
        <f t="shared" si="9"/>
        <v>0.21180555555555547</v>
      </c>
      <c r="H20" s="40">
        <f t="shared" si="10"/>
        <v>0.2152777777777777</v>
      </c>
      <c r="I20" s="40">
        <f t="shared" si="11"/>
        <v>0.22222222222222213</v>
      </c>
      <c r="J20" s="40">
        <f t="shared" si="12"/>
        <v>0.2326388888888888</v>
      </c>
      <c r="K20" s="40">
        <f t="shared" si="13"/>
        <v>0.24305555555555547</v>
      </c>
      <c r="L20" s="40">
        <f t="shared" si="14"/>
        <v>0.25138888888888883</v>
      </c>
      <c r="M20" s="40">
        <f t="shared" si="15"/>
        <v>0.2548611111111111</v>
      </c>
      <c r="N20" s="40">
        <f t="shared" si="16"/>
        <v>0.2784722222222222</v>
      </c>
      <c r="O20" s="40">
        <f t="shared" si="17"/>
        <v>0.28472222222222215</v>
      </c>
      <c r="P20" s="40">
        <f t="shared" si="18"/>
        <v>0.29097222222222213</v>
      </c>
      <c r="Q20" s="40">
        <f t="shared" si="19"/>
        <v>0.29097222222222213</v>
      </c>
      <c r="R20" s="40">
        <f t="shared" si="20"/>
        <v>0.30208333333333326</v>
      </c>
      <c r="S20" s="40">
        <f t="shared" si="21"/>
        <v>0.31458333333333327</v>
      </c>
      <c r="T20" s="40">
        <f t="shared" si="22"/>
        <v>0.3374999999999999</v>
      </c>
      <c r="U20" s="40">
        <f t="shared" si="1"/>
        <v>0.34374999999999994</v>
      </c>
      <c r="V20" s="40">
        <f t="shared" si="23"/>
        <v>0.34374999999999994</v>
      </c>
      <c r="W20" s="40">
        <f t="shared" si="24"/>
        <v>0.34722222222222215</v>
      </c>
      <c r="X20" s="40">
        <f t="shared" si="2"/>
        <v>0.3499999999999999</v>
      </c>
      <c r="Y20" s="40">
        <f t="shared" si="3"/>
        <v>0.35624999999999996</v>
      </c>
      <c r="Z20" s="40">
        <f t="shared" si="4"/>
        <v>0.3854166666666666</v>
      </c>
      <c r="AA20" s="42">
        <f t="shared" si="5"/>
        <v>0.39583333333333326</v>
      </c>
      <c r="AB20" s="40">
        <f t="shared" si="25"/>
        <v>0.39583333333333326</v>
      </c>
      <c r="AC20" s="40">
        <f t="shared" si="6"/>
        <v>0.40972222222222215</v>
      </c>
      <c r="AD20" s="40">
        <f t="shared" si="7"/>
        <v>0.4305555555555555</v>
      </c>
      <c r="AE20" s="40">
        <f t="shared" si="26"/>
        <v>0.4305555555555555</v>
      </c>
      <c r="AF20" s="40">
        <f t="shared" si="27"/>
        <v>0.454861111111111</v>
      </c>
      <c r="AG20" s="40">
        <f t="shared" si="28"/>
        <v>0.4791666666666666</v>
      </c>
      <c r="AH20" s="40">
        <f t="shared" si="8"/>
        <v>0.4965277777777777</v>
      </c>
      <c r="AI20" s="40">
        <f t="shared" si="29"/>
        <v>0.5034722222222222</v>
      </c>
      <c r="AJ20" s="40">
        <f t="shared" si="30"/>
        <v>0.5069444444444444</v>
      </c>
      <c r="AK20" s="40">
        <f t="shared" si="31"/>
        <v>0.5138888888888888</v>
      </c>
      <c r="AL20" s="40">
        <f t="shared" si="32"/>
        <v>0.517361111111111</v>
      </c>
      <c r="AM20" s="40">
        <f t="shared" si="33"/>
        <v>0.5243055555555555</v>
      </c>
      <c r="AN20" s="40">
        <f t="shared" si="34"/>
        <v>0.5277777777777777</v>
      </c>
      <c r="AO20" s="40">
        <f t="shared" si="35"/>
        <v>0.5347222222222222</v>
      </c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</row>
    <row r="21" spans="1:94" ht="6" customHeight="1">
      <c r="A21" s="37">
        <v>18</v>
      </c>
      <c r="B21" s="116">
        <v>22.8</v>
      </c>
      <c r="C21" s="118">
        <f t="shared" si="0"/>
        <v>1.8000000000000007</v>
      </c>
      <c r="D21" s="39" t="s">
        <v>363</v>
      </c>
      <c r="E21" s="31">
        <v>0.001388888888888889</v>
      </c>
      <c r="F21" s="38" t="s">
        <v>82</v>
      </c>
      <c r="G21" s="40">
        <f t="shared" si="9"/>
        <v>0.21319444444444435</v>
      </c>
      <c r="H21" s="40">
        <f t="shared" si="10"/>
        <v>0.2166666666666666</v>
      </c>
      <c r="I21" s="40">
        <f t="shared" si="11"/>
        <v>0.223611111111111</v>
      </c>
      <c r="J21" s="40">
        <f t="shared" si="12"/>
        <v>0.2340277777777777</v>
      </c>
      <c r="K21" s="40">
        <f t="shared" si="13"/>
        <v>0.24444444444444435</v>
      </c>
      <c r="L21" s="40">
        <f t="shared" si="14"/>
        <v>0.2527777777777777</v>
      </c>
      <c r="M21" s="40">
        <f t="shared" si="15"/>
        <v>0.25625</v>
      </c>
      <c r="N21" s="40">
        <f t="shared" si="16"/>
        <v>0.27986111111111106</v>
      </c>
      <c r="O21" s="40">
        <f t="shared" si="17"/>
        <v>0.28611111111111104</v>
      </c>
      <c r="P21" s="40">
        <f t="shared" si="18"/>
        <v>0.292361111111111</v>
      </c>
      <c r="Q21" s="40">
        <f t="shared" si="19"/>
        <v>0.292361111111111</v>
      </c>
      <c r="R21" s="40">
        <f t="shared" si="20"/>
        <v>0.30347222222222214</v>
      </c>
      <c r="S21" s="40">
        <f t="shared" si="21"/>
        <v>0.31597222222222215</v>
      </c>
      <c r="T21" s="40">
        <f t="shared" si="22"/>
        <v>0.3388888888888888</v>
      </c>
      <c r="U21" s="40">
        <f t="shared" si="1"/>
        <v>0.34513888888888883</v>
      </c>
      <c r="V21" s="40">
        <f t="shared" si="23"/>
        <v>0.34513888888888883</v>
      </c>
      <c r="W21" s="40">
        <f t="shared" si="24"/>
        <v>0.34861111111111104</v>
      </c>
      <c r="X21" s="40">
        <f t="shared" si="2"/>
        <v>0.3513888888888888</v>
      </c>
      <c r="Y21" s="40">
        <f t="shared" si="3"/>
        <v>0.35763888888888884</v>
      </c>
      <c r="Z21" s="40">
        <f t="shared" si="4"/>
        <v>0.38680555555555546</v>
      </c>
      <c r="AA21" s="42">
        <f t="shared" si="5"/>
        <v>0.39722222222222214</v>
      </c>
      <c r="AB21" s="40">
        <f t="shared" si="25"/>
        <v>0.39722222222222214</v>
      </c>
      <c r="AC21" s="40">
        <f t="shared" si="6"/>
        <v>0.41111111111111104</v>
      </c>
      <c r="AD21" s="40">
        <f t="shared" si="7"/>
        <v>0.4319444444444444</v>
      </c>
      <c r="AE21" s="40">
        <f t="shared" si="26"/>
        <v>0.4319444444444444</v>
      </c>
      <c r="AF21" s="40">
        <f t="shared" si="27"/>
        <v>0.4562499999999999</v>
      </c>
      <c r="AG21" s="40">
        <f t="shared" si="28"/>
        <v>0.48055555555555546</v>
      </c>
      <c r="AH21" s="40">
        <f t="shared" si="8"/>
        <v>0.49791666666666656</v>
      </c>
      <c r="AI21" s="40">
        <f t="shared" si="29"/>
        <v>0.5048611111111111</v>
      </c>
      <c r="AJ21" s="40">
        <f t="shared" si="30"/>
        <v>0.5083333333333333</v>
      </c>
      <c r="AK21" s="40">
        <f t="shared" si="31"/>
        <v>0.5152777777777777</v>
      </c>
      <c r="AL21" s="40">
        <f t="shared" si="32"/>
        <v>0.5187499999999999</v>
      </c>
      <c r="AM21" s="40">
        <f t="shared" si="33"/>
        <v>0.5256944444444444</v>
      </c>
      <c r="AN21" s="40">
        <f t="shared" si="34"/>
        <v>0.5291666666666666</v>
      </c>
      <c r="AO21" s="40">
        <f t="shared" si="35"/>
        <v>0.5361111111111111</v>
      </c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</row>
    <row r="22" spans="1:94" ht="6" customHeight="1">
      <c r="A22" s="37">
        <v>19</v>
      </c>
      <c r="B22" s="116">
        <v>24.2</v>
      </c>
      <c r="C22" s="118">
        <f t="shared" si="0"/>
        <v>1.3999999999999986</v>
      </c>
      <c r="D22" s="39" t="s">
        <v>363</v>
      </c>
      <c r="E22" s="31">
        <v>0.001388888888888889</v>
      </c>
      <c r="F22" s="38" t="s">
        <v>83</v>
      </c>
      <c r="G22" s="40">
        <f t="shared" si="9"/>
        <v>0.21458333333333324</v>
      </c>
      <c r="H22" s="40">
        <f t="shared" si="10"/>
        <v>0.21805555555555547</v>
      </c>
      <c r="I22" s="40">
        <f t="shared" si="11"/>
        <v>0.2249999999999999</v>
      </c>
      <c r="J22" s="40">
        <f t="shared" si="12"/>
        <v>0.23541666666666658</v>
      </c>
      <c r="K22" s="40">
        <f t="shared" si="13"/>
        <v>0.24583333333333324</v>
      </c>
      <c r="L22" s="40">
        <f t="shared" si="14"/>
        <v>0.2541666666666666</v>
      </c>
      <c r="M22" s="40">
        <f t="shared" si="15"/>
        <v>0.25763888888888886</v>
      </c>
      <c r="N22" s="40">
        <f t="shared" si="16"/>
        <v>0.28124999999999994</v>
      </c>
      <c r="O22" s="40">
        <f t="shared" si="17"/>
        <v>0.2874999999999999</v>
      </c>
      <c r="P22" s="40">
        <f t="shared" si="18"/>
        <v>0.2937499999999999</v>
      </c>
      <c r="Q22" s="40">
        <f t="shared" si="19"/>
        <v>0.2937499999999999</v>
      </c>
      <c r="R22" s="40">
        <f t="shared" si="20"/>
        <v>0.304861111111111</v>
      </c>
      <c r="S22" s="40">
        <f t="shared" si="21"/>
        <v>0.31736111111111104</v>
      </c>
      <c r="T22" s="40">
        <f t="shared" si="22"/>
        <v>0.3402777777777777</v>
      </c>
      <c r="U22" s="40">
        <f t="shared" si="1"/>
        <v>0.3465277777777777</v>
      </c>
      <c r="V22" s="40">
        <f t="shared" si="23"/>
        <v>0.3465277777777777</v>
      </c>
      <c r="W22" s="40">
        <f t="shared" si="24"/>
        <v>0.3499999999999999</v>
      </c>
      <c r="X22" s="40">
        <f t="shared" si="2"/>
        <v>0.3527777777777777</v>
      </c>
      <c r="Y22" s="40">
        <f t="shared" si="3"/>
        <v>0.3590277777777777</v>
      </c>
      <c r="Z22" s="40">
        <f t="shared" si="4"/>
        <v>0.38819444444444434</v>
      </c>
      <c r="AA22" s="42">
        <f t="shared" si="5"/>
        <v>0.398611111111111</v>
      </c>
      <c r="AB22" s="40">
        <f t="shared" si="25"/>
        <v>0.398611111111111</v>
      </c>
      <c r="AC22" s="40">
        <f t="shared" si="6"/>
        <v>0.4124999999999999</v>
      </c>
      <c r="AD22" s="40">
        <f t="shared" si="7"/>
        <v>0.4333333333333333</v>
      </c>
      <c r="AE22" s="40">
        <f t="shared" si="26"/>
        <v>0.4333333333333333</v>
      </c>
      <c r="AF22" s="40">
        <f t="shared" si="27"/>
        <v>0.45763888888888876</v>
      </c>
      <c r="AG22" s="40">
        <f t="shared" si="28"/>
        <v>0.48194444444444434</v>
      </c>
      <c r="AH22" s="40">
        <f t="shared" si="8"/>
        <v>0.49930555555555545</v>
      </c>
      <c r="AI22" s="40">
        <f t="shared" si="29"/>
        <v>0.50625</v>
      </c>
      <c r="AJ22" s="40">
        <f t="shared" si="30"/>
        <v>0.5097222222222222</v>
      </c>
      <c r="AK22" s="40">
        <f t="shared" si="31"/>
        <v>0.5166666666666666</v>
      </c>
      <c r="AL22" s="40">
        <f t="shared" si="32"/>
        <v>0.5201388888888888</v>
      </c>
      <c r="AM22" s="40">
        <f t="shared" si="33"/>
        <v>0.5270833333333332</v>
      </c>
      <c r="AN22" s="40">
        <f t="shared" si="34"/>
        <v>0.5305555555555554</v>
      </c>
      <c r="AO22" s="40">
        <f t="shared" si="35"/>
        <v>0.5375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</row>
    <row r="23" spans="1:94" ht="6" customHeight="1">
      <c r="A23" s="37">
        <v>20</v>
      </c>
      <c r="B23" s="116">
        <v>26</v>
      </c>
      <c r="C23" s="118">
        <f t="shared" si="0"/>
        <v>1.8000000000000007</v>
      </c>
      <c r="D23" s="39" t="s">
        <v>363</v>
      </c>
      <c r="E23" s="31">
        <v>0.0020833333333333333</v>
      </c>
      <c r="F23" s="38" t="s">
        <v>84</v>
      </c>
      <c r="G23" s="40">
        <f t="shared" si="9"/>
        <v>0.21666666666666656</v>
      </c>
      <c r="H23" s="40">
        <f t="shared" si="10"/>
        <v>0.2201388888888888</v>
      </c>
      <c r="I23" s="40">
        <f t="shared" si="11"/>
        <v>0.22708333333333322</v>
      </c>
      <c r="J23" s="40">
        <f t="shared" si="12"/>
        <v>0.2374999999999999</v>
      </c>
      <c r="K23" s="40">
        <f t="shared" si="13"/>
        <v>0.24791666666666656</v>
      </c>
      <c r="L23" s="40">
        <f t="shared" si="14"/>
        <v>0.2562499999999999</v>
      </c>
      <c r="M23" s="40">
        <f t="shared" si="15"/>
        <v>0.2597222222222222</v>
      </c>
      <c r="N23" s="40">
        <f t="shared" si="16"/>
        <v>0.28333333333333327</v>
      </c>
      <c r="O23" s="40">
        <f t="shared" si="17"/>
        <v>0.28958333333333325</v>
      </c>
      <c r="P23" s="40">
        <f t="shared" si="18"/>
        <v>0.2958333333333332</v>
      </c>
      <c r="Q23" s="40">
        <f t="shared" si="19"/>
        <v>0.2958333333333332</v>
      </c>
      <c r="R23" s="40">
        <f t="shared" si="20"/>
        <v>0.30694444444444435</v>
      </c>
      <c r="S23" s="40">
        <f t="shared" si="21"/>
        <v>0.31944444444444436</v>
      </c>
      <c r="T23" s="40">
        <f t="shared" si="22"/>
        <v>0.342361111111111</v>
      </c>
      <c r="U23" s="40">
        <f t="shared" si="1"/>
        <v>0.34861111111111104</v>
      </c>
      <c r="V23" s="40">
        <f t="shared" si="23"/>
        <v>0.34861111111111104</v>
      </c>
      <c r="W23" s="40">
        <f t="shared" si="24"/>
        <v>0.35208333333333325</v>
      </c>
      <c r="X23" s="40">
        <f t="shared" si="2"/>
        <v>0.354861111111111</v>
      </c>
      <c r="Y23" s="40">
        <f t="shared" si="3"/>
        <v>0.36111111111111105</v>
      </c>
      <c r="Z23" s="40">
        <f t="shared" si="4"/>
        <v>0.39027777777777767</v>
      </c>
      <c r="AA23" s="42">
        <f t="shared" si="5"/>
        <v>0.40069444444444435</v>
      </c>
      <c r="AB23" s="40">
        <f t="shared" si="25"/>
        <v>0.40069444444444435</v>
      </c>
      <c r="AC23" s="40">
        <f t="shared" si="6"/>
        <v>0.41458333333333325</v>
      </c>
      <c r="AD23" s="40">
        <f t="shared" si="7"/>
        <v>0.4354166666666666</v>
      </c>
      <c r="AE23" s="40">
        <f t="shared" si="26"/>
        <v>0.4354166666666666</v>
      </c>
      <c r="AF23" s="40">
        <f t="shared" si="27"/>
        <v>0.4597222222222221</v>
      </c>
      <c r="AG23" s="40">
        <f t="shared" si="28"/>
        <v>0.48402777777777767</v>
      </c>
      <c r="AH23" s="40">
        <f t="shared" si="8"/>
        <v>0.5013888888888888</v>
      </c>
      <c r="AI23" s="40">
        <f t="shared" si="29"/>
        <v>0.5083333333333333</v>
      </c>
      <c r="AJ23" s="40">
        <f t="shared" si="30"/>
        <v>0.5118055555555555</v>
      </c>
      <c r="AK23" s="40">
        <f t="shared" si="31"/>
        <v>0.5187499999999999</v>
      </c>
      <c r="AL23" s="40">
        <f t="shared" si="32"/>
        <v>0.5222222222222221</v>
      </c>
      <c r="AM23" s="40">
        <f t="shared" si="33"/>
        <v>0.5291666666666666</v>
      </c>
      <c r="AN23" s="40">
        <f t="shared" si="34"/>
        <v>0.5326388888888888</v>
      </c>
      <c r="AO23" s="40">
        <f t="shared" si="35"/>
        <v>0.5395833333333333</v>
      </c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</row>
    <row r="24" spans="1:94" ht="6" customHeight="1">
      <c r="A24" s="37">
        <v>21</v>
      </c>
      <c r="B24" s="116">
        <v>26.7</v>
      </c>
      <c r="C24" s="118">
        <f t="shared" si="0"/>
        <v>0.6999999999999993</v>
      </c>
      <c r="D24" s="39" t="s">
        <v>363</v>
      </c>
      <c r="E24" s="31">
        <v>0.0006944444444444445</v>
      </c>
      <c r="F24" s="38" t="s">
        <v>85</v>
      </c>
      <c r="G24" s="40">
        <f t="shared" si="9"/>
        <v>0.217361111111111</v>
      </c>
      <c r="H24" s="40">
        <f t="shared" si="10"/>
        <v>0.22083333333333324</v>
      </c>
      <c r="I24" s="40">
        <f t="shared" si="11"/>
        <v>0.22777777777777766</v>
      </c>
      <c r="J24" s="40">
        <f t="shared" si="12"/>
        <v>0.23819444444444435</v>
      </c>
      <c r="K24" s="40">
        <f t="shared" si="13"/>
        <v>0.248611111111111</v>
      </c>
      <c r="L24" s="40">
        <f t="shared" si="14"/>
        <v>0.25694444444444436</v>
      </c>
      <c r="M24" s="40">
        <f t="shared" si="15"/>
        <v>0.26041666666666663</v>
      </c>
      <c r="N24" s="40">
        <f t="shared" si="16"/>
        <v>0.2840277777777777</v>
      </c>
      <c r="O24" s="40">
        <f t="shared" si="17"/>
        <v>0.2902777777777777</v>
      </c>
      <c r="P24" s="40">
        <f t="shared" si="18"/>
        <v>0.29652777777777767</v>
      </c>
      <c r="Q24" s="40">
        <f t="shared" si="19"/>
        <v>0.29652777777777767</v>
      </c>
      <c r="R24" s="40">
        <f t="shared" si="20"/>
        <v>0.3076388888888888</v>
      </c>
      <c r="S24" s="40">
        <f t="shared" si="21"/>
        <v>0.3201388888888888</v>
      </c>
      <c r="T24" s="40">
        <f t="shared" si="22"/>
        <v>0.34305555555555545</v>
      </c>
      <c r="U24" s="40">
        <f t="shared" si="1"/>
        <v>0.3493055555555555</v>
      </c>
      <c r="V24" s="40">
        <f t="shared" si="23"/>
        <v>0.3493055555555555</v>
      </c>
      <c r="W24" s="40">
        <f t="shared" si="24"/>
        <v>0.3527777777777777</v>
      </c>
      <c r="X24" s="40">
        <f t="shared" si="2"/>
        <v>0.35555555555555546</v>
      </c>
      <c r="Y24" s="40">
        <f t="shared" si="3"/>
        <v>0.3618055555555555</v>
      </c>
      <c r="Z24" s="40">
        <f t="shared" si="4"/>
        <v>0.3909722222222221</v>
      </c>
      <c r="AA24" s="42">
        <f t="shared" si="5"/>
        <v>0.4013888888888888</v>
      </c>
      <c r="AB24" s="40">
        <f t="shared" si="25"/>
        <v>0.4013888888888888</v>
      </c>
      <c r="AC24" s="40">
        <f t="shared" si="6"/>
        <v>0.4152777777777777</v>
      </c>
      <c r="AD24" s="40">
        <f t="shared" si="7"/>
        <v>0.43611111111111106</v>
      </c>
      <c r="AE24" s="40">
        <f t="shared" si="26"/>
        <v>0.43611111111111106</v>
      </c>
      <c r="AF24" s="40">
        <f t="shared" si="27"/>
        <v>0.46041666666666653</v>
      </c>
      <c r="AG24" s="40">
        <f t="shared" si="28"/>
        <v>0.4847222222222221</v>
      </c>
      <c r="AH24" s="40">
        <f t="shared" si="8"/>
        <v>0.5020833333333332</v>
      </c>
      <c r="AI24" s="40">
        <f t="shared" si="29"/>
        <v>0.5090277777777777</v>
      </c>
      <c r="AJ24" s="40">
        <f t="shared" si="30"/>
        <v>0.5125</v>
      </c>
      <c r="AK24" s="40">
        <f t="shared" si="31"/>
        <v>0.5194444444444444</v>
      </c>
      <c r="AL24" s="40">
        <f t="shared" si="32"/>
        <v>0.5229166666666666</v>
      </c>
      <c r="AM24" s="40">
        <f t="shared" si="33"/>
        <v>0.529861111111111</v>
      </c>
      <c r="AN24" s="40">
        <f t="shared" si="34"/>
        <v>0.5333333333333332</v>
      </c>
      <c r="AO24" s="40">
        <f t="shared" si="35"/>
        <v>0.5402777777777777</v>
      </c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</row>
    <row r="25" spans="1:94" ht="6" customHeight="1">
      <c r="A25" s="37">
        <v>22</v>
      </c>
      <c r="B25" s="116">
        <v>29.8</v>
      </c>
      <c r="C25" s="118">
        <f t="shared" si="0"/>
        <v>3.1000000000000014</v>
      </c>
      <c r="D25" s="169">
        <v>37.2</v>
      </c>
      <c r="E25" s="31">
        <v>0.003472222222222222</v>
      </c>
      <c r="F25" s="44" t="s">
        <v>128</v>
      </c>
      <c r="G25" s="40">
        <f t="shared" si="9"/>
        <v>0.22083333333333321</v>
      </c>
      <c r="H25" s="40">
        <f t="shared" si="10"/>
        <v>0.22430555555555545</v>
      </c>
      <c r="I25" s="40">
        <f t="shared" si="11"/>
        <v>0.23124999999999987</v>
      </c>
      <c r="J25" s="40">
        <f t="shared" si="12"/>
        <v>0.24166666666666656</v>
      </c>
      <c r="K25" s="40">
        <f t="shared" si="13"/>
        <v>0.2520833333333332</v>
      </c>
      <c r="L25" s="40">
        <f t="shared" si="14"/>
        <v>0.2604166666666666</v>
      </c>
      <c r="M25" s="40">
        <f t="shared" si="15"/>
        <v>0.26388888888888884</v>
      </c>
      <c r="N25" s="40">
        <f t="shared" si="16"/>
        <v>0.2874999999999999</v>
      </c>
      <c r="O25" s="40">
        <f t="shared" si="17"/>
        <v>0.2937499999999999</v>
      </c>
      <c r="P25" s="40">
        <f t="shared" si="18"/>
        <v>0.2999999999999999</v>
      </c>
      <c r="Q25" s="40">
        <f t="shared" si="19"/>
        <v>0.2999999999999999</v>
      </c>
      <c r="R25" s="40">
        <f t="shared" si="20"/>
        <v>0.311111111111111</v>
      </c>
      <c r="S25" s="40">
        <f t="shared" si="21"/>
        <v>0.323611111111111</v>
      </c>
      <c r="T25" s="40">
        <f t="shared" si="22"/>
        <v>0.34652777777777766</v>
      </c>
      <c r="U25" s="40">
        <f t="shared" si="1"/>
        <v>0.3527777777777777</v>
      </c>
      <c r="V25" s="40">
        <f t="shared" si="23"/>
        <v>0.3527777777777777</v>
      </c>
      <c r="W25" s="40">
        <f t="shared" si="24"/>
        <v>0.3562499999999999</v>
      </c>
      <c r="X25" s="40">
        <f t="shared" si="2"/>
        <v>0.35902777777777767</v>
      </c>
      <c r="Y25" s="40">
        <f t="shared" si="3"/>
        <v>0.3652777777777777</v>
      </c>
      <c r="Z25" s="40">
        <f t="shared" si="4"/>
        <v>0.3944444444444443</v>
      </c>
      <c r="AA25" s="42">
        <f t="shared" si="5"/>
        <v>0.404861111111111</v>
      </c>
      <c r="AB25" s="40">
        <f t="shared" si="25"/>
        <v>0.404861111111111</v>
      </c>
      <c r="AC25" s="40">
        <f t="shared" si="6"/>
        <v>0.4187499999999999</v>
      </c>
      <c r="AD25" s="40">
        <f t="shared" si="7"/>
        <v>0.43958333333333327</v>
      </c>
      <c r="AE25" s="40">
        <f t="shared" si="26"/>
        <v>0.43958333333333327</v>
      </c>
      <c r="AF25" s="40">
        <f t="shared" si="27"/>
        <v>0.46388888888888874</v>
      </c>
      <c r="AG25" s="40">
        <f t="shared" si="28"/>
        <v>0.4881944444444443</v>
      </c>
      <c r="AH25" s="40">
        <f t="shared" si="8"/>
        <v>0.5055555555555554</v>
      </c>
      <c r="AI25" s="40">
        <f t="shared" si="29"/>
        <v>0.5125</v>
      </c>
      <c r="AJ25" s="40">
        <f t="shared" si="30"/>
        <v>0.5159722222222222</v>
      </c>
      <c r="AK25" s="40">
        <f t="shared" si="31"/>
        <v>0.5229166666666666</v>
      </c>
      <c r="AL25" s="40">
        <f t="shared" si="32"/>
        <v>0.5263888888888888</v>
      </c>
      <c r="AM25" s="40">
        <f t="shared" si="33"/>
        <v>0.5333333333333332</v>
      </c>
      <c r="AN25" s="40">
        <f t="shared" si="34"/>
        <v>0.5368055555555554</v>
      </c>
      <c r="AO25" s="40">
        <f t="shared" si="35"/>
        <v>0.54375</v>
      </c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</row>
    <row r="26" spans="1:94" ht="6" customHeight="1">
      <c r="A26" s="37">
        <v>23</v>
      </c>
      <c r="B26" s="116">
        <v>31.2</v>
      </c>
      <c r="C26" s="118">
        <f t="shared" si="0"/>
        <v>1.3999999999999986</v>
      </c>
      <c r="D26" s="39" t="s">
        <v>363</v>
      </c>
      <c r="E26" s="31">
        <v>0.0020833333333333333</v>
      </c>
      <c r="F26" s="38" t="s">
        <v>129</v>
      </c>
      <c r="G26" s="40">
        <f t="shared" si="9"/>
        <v>0.22291666666666654</v>
      </c>
      <c r="H26" s="40">
        <f t="shared" si="10"/>
        <v>0.22638888888888878</v>
      </c>
      <c r="I26" s="40">
        <f t="shared" si="11"/>
        <v>0.2333333333333332</v>
      </c>
      <c r="J26" s="40">
        <f t="shared" si="12"/>
        <v>0.24374999999999988</v>
      </c>
      <c r="K26" s="40">
        <f t="shared" si="13"/>
        <v>0.25416666666666654</v>
      </c>
      <c r="L26" s="40">
        <f t="shared" si="14"/>
        <v>0.2624999999999999</v>
      </c>
      <c r="M26" s="40">
        <f t="shared" si="15"/>
        <v>0.26597222222222217</v>
      </c>
      <c r="N26" s="40">
        <f t="shared" si="16"/>
        <v>0.28958333333333325</v>
      </c>
      <c r="O26" s="40">
        <f t="shared" si="17"/>
        <v>0.2958333333333332</v>
      </c>
      <c r="P26" s="40">
        <f t="shared" si="18"/>
        <v>0.3020833333333332</v>
      </c>
      <c r="Q26" s="40">
        <f t="shared" si="19"/>
        <v>0.3020833333333332</v>
      </c>
      <c r="R26" s="40">
        <f t="shared" si="20"/>
        <v>0.31319444444444433</v>
      </c>
      <c r="S26" s="40">
        <f t="shared" si="21"/>
        <v>0.32569444444444434</v>
      </c>
      <c r="T26" s="40">
        <f t="shared" si="22"/>
        <v>0.348611111111111</v>
      </c>
      <c r="U26" s="40">
        <f t="shared" si="1"/>
        <v>0.354861111111111</v>
      </c>
      <c r="V26" s="40">
        <f t="shared" si="23"/>
        <v>0.354861111111111</v>
      </c>
      <c r="W26" s="40">
        <f t="shared" si="24"/>
        <v>0.3583333333333332</v>
      </c>
      <c r="X26" s="40">
        <f t="shared" si="2"/>
        <v>0.361111111111111</v>
      </c>
      <c r="Y26" s="40">
        <f t="shared" si="3"/>
        <v>0.367361111111111</v>
      </c>
      <c r="Z26" s="40">
        <f t="shared" si="4"/>
        <v>0.39652777777777765</v>
      </c>
      <c r="AA26" s="42">
        <f t="shared" si="5"/>
        <v>0.40694444444444433</v>
      </c>
      <c r="AB26" s="40">
        <f t="shared" si="25"/>
        <v>0.40694444444444433</v>
      </c>
      <c r="AC26" s="40">
        <f t="shared" si="6"/>
        <v>0.4208333333333332</v>
      </c>
      <c r="AD26" s="40">
        <f t="shared" si="7"/>
        <v>0.4416666666666666</v>
      </c>
      <c r="AE26" s="40">
        <f t="shared" si="26"/>
        <v>0.4416666666666666</v>
      </c>
      <c r="AF26" s="40">
        <f t="shared" si="27"/>
        <v>0.46597222222222207</v>
      </c>
      <c r="AG26" s="40">
        <f t="shared" si="28"/>
        <v>0.49027777777777765</v>
      </c>
      <c r="AH26" s="40">
        <f t="shared" si="8"/>
        <v>0.5076388888888888</v>
      </c>
      <c r="AI26" s="40">
        <f t="shared" si="29"/>
        <v>0.5145833333333333</v>
      </c>
      <c r="AJ26" s="40">
        <f t="shared" si="30"/>
        <v>0.5180555555555555</v>
      </c>
      <c r="AK26" s="40">
        <f t="shared" si="31"/>
        <v>0.5249999999999999</v>
      </c>
      <c r="AL26" s="40">
        <f t="shared" si="32"/>
        <v>0.5284722222222221</v>
      </c>
      <c r="AM26" s="40">
        <f t="shared" si="33"/>
        <v>0.5354166666666665</v>
      </c>
      <c r="AN26" s="40">
        <f t="shared" si="34"/>
        <v>0.5388888888888888</v>
      </c>
      <c r="AO26" s="40">
        <f t="shared" si="35"/>
        <v>0.5458333333333333</v>
      </c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</row>
    <row r="27" spans="1:94" ht="6" customHeight="1">
      <c r="A27" s="37">
        <v>24</v>
      </c>
      <c r="B27" s="116">
        <v>32</v>
      </c>
      <c r="C27" s="118">
        <f t="shared" si="0"/>
        <v>0.8000000000000007</v>
      </c>
      <c r="D27" s="39" t="s">
        <v>363</v>
      </c>
      <c r="E27" s="31">
        <v>0.001388888888888889</v>
      </c>
      <c r="F27" s="38" t="s">
        <v>130</v>
      </c>
      <c r="G27" s="40">
        <f t="shared" si="9"/>
        <v>0.22430555555555542</v>
      </c>
      <c r="H27" s="40">
        <f t="shared" si="10"/>
        <v>0.22777777777777766</v>
      </c>
      <c r="I27" s="40">
        <f t="shared" si="11"/>
        <v>0.23472222222222208</v>
      </c>
      <c r="J27" s="40">
        <f t="shared" si="12"/>
        <v>0.24513888888888877</v>
      </c>
      <c r="K27" s="40">
        <f t="shared" si="13"/>
        <v>0.2555555555555554</v>
      </c>
      <c r="L27" s="40">
        <f t="shared" si="14"/>
        <v>0.2638888888888888</v>
      </c>
      <c r="M27" s="40">
        <f t="shared" si="15"/>
        <v>0.26736111111111105</v>
      </c>
      <c r="N27" s="40">
        <f t="shared" si="16"/>
        <v>0.29097222222222213</v>
      </c>
      <c r="O27" s="40">
        <f t="shared" si="17"/>
        <v>0.2972222222222221</v>
      </c>
      <c r="P27" s="40">
        <f t="shared" si="18"/>
        <v>0.3034722222222221</v>
      </c>
      <c r="Q27" s="40">
        <f t="shared" si="19"/>
        <v>0.3034722222222221</v>
      </c>
      <c r="R27" s="40">
        <f t="shared" si="20"/>
        <v>0.3145833333333332</v>
      </c>
      <c r="S27" s="40">
        <f t="shared" si="21"/>
        <v>0.3270833333333332</v>
      </c>
      <c r="T27" s="40">
        <f t="shared" si="22"/>
        <v>0.34999999999999987</v>
      </c>
      <c r="U27" s="40">
        <f t="shared" si="1"/>
        <v>0.3562499999999999</v>
      </c>
      <c r="V27" s="40">
        <f t="shared" si="23"/>
        <v>0.3562499999999999</v>
      </c>
      <c r="W27" s="40">
        <f t="shared" si="24"/>
        <v>0.3597222222222221</v>
      </c>
      <c r="X27" s="40">
        <f t="shared" si="2"/>
        <v>0.3624999999999999</v>
      </c>
      <c r="Y27" s="40">
        <f t="shared" si="3"/>
        <v>0.3687499999999999</v>
      </c>
      <c r="Z27" s="40">
        <f t="shared" si="4"/>
        <v>0.39791666666666653</v>
      </c>
      <c r="AA27" s="42">
        <f t="shared" si="5"/>
        <v>0.4083333333333332</v>
      </c>
      <c r="AB27" s="40">
        <f t="shared" si="25"/>
        <v>0.4083333333333332</v>
      </c>
      <c r="AC27" s="40">
        <f t="shared" si="6"/>
        <v>0.4222222222222221</v>
      </c>
      <c r="AD27" s="40">
        <f t="shared" si="7"/>
        <v>0.4430555555555555</v>
      </c>
      <c r="AE27" s="40">
        <f t="shared" si="26"/>
        <v>0.4430555555555555</v>
      </c>
      <c r="AF27" s="40">
        <f t="shared" si="27"/>
        <v>0.46736111111111095</v>
      </c>
      <c r="AG27" s="40">
        <f t="shared" si="28"/>
        <v>0.49166666666666653</v>
      </c>
      <c r="AH27" s="40">
        <f t="shared" si="8"/>
        <v>0.5090277777777776</v>
      </c>
      <c r="AI27" s="40">
        <f t="shared" si="29"/>
        <v>0.5159722222222222</v>
      </c>
      <c r="AJ27" s="40">
        <f t="shared" si="30"/>
        <v>0.5194444444444444</v>
      </c>
      <c r="AK27" s="40">
        <f t="shared" si="31"/>
        <v>0.5263888888888888</v>
      </c>
      <c r="AL27" s="40">
        <f t="shared" si="32"/>
        <v>0.529861111111111</v>
      </c>
      <c r="AM27" s="40">
        <f t="shared" si="33"/>
        <v>0.5368055555555554</v>
      </c>
      <c r="AN27" s="40">
        <f t="shared" si="34"/>
        <v>0.5402777777777776</v>
      </c>
      <c r="AO27" s="40">
        <f t="shared" si="35"/>
        <v>0.5472222222222222</v>
      </c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</row>
    <row r="28" spans="1:94" ht="6" customHeight="1">
      <c r="A28" s="37">
        <v>25</v>
      </c>
      <c r="B28" s="116">
        <v>32.5</v>
      </c>
      <c r="C28" s="118">
        <f t="shared" si="0"/>
        <v>0.5</v>
      </c>
      <c r="D28" s="39" t="s">
        <v>363</v>
      </c>
      <c r="E28" s="31">
        <v>0.0006944444444444445</v>
      </c>
      <c r="F28" s="38" t="s">
        <v>131</v>
      </c>
      <c r="G28" s="40">
        <f t="shared" si="9"/>
        <v>0.22499999999999987</v>
      </c>
      <c r="H28" s="40">
        <f t="shared" si="10"/>
        <v>0.2284722222222221</v>
      </c>
      <c r="I28" s="40">
        <f t="shared" si="11"/>
        <v>0.23541666666666652</v>
      </c>
      <c r="J28" s="40">
        <f t="shared" si="12"/>
        <v>0.2458333333333332</v>
      </c>
      <c r="K28" s="40">
        <f t="shared" si="13"/>
        <v>0.25624999999999987</v>
      </c>
      <c r="L28" s="40">
        <f t="shared" si="14"/>
        <v>0.2645833333333332</v>
      </c>
      <c r="M28" s="40">
        <f t="shared" si="15"/>
        <v>0.2680555555555555</v>
      </c>
      <c r="N28" s="40">
        <f t="shared" si="16"/>
        <v>0.2916666666666666</v>
      </c>
      <c r="O28" s="40">
        <f t="shared" si="17"/>
        <v>0.29791666666666655</v>
      </c>
      <c r="P28" s="40">
        <f t="shared" si="18"/>
        <v>0.30416666666666653</v>
      </c>
      <c r="Q28" s="40">
        <f t="shared" si="19"/>
        <v>0.30416666666666653</v>
      </c>
      <c r="R28" s="40">
        <f t="shared" si="20"/>
        <v>0.31527777777777766</v>
      </c>
      <c r="S28" s="40">
        <f t="shared" si="21"/>
        <v>0.32777777777777767</v>
      </c>
      <c r="T28" s="40">
        <f t="shared" si="22"/>
        <v>0.3506944444444443</v>
      </c>
      <c r="U28" s="40">
        <f t="shared" si="1"/>
        <v>0.35694444444444434</v>
      </c>
      <c r="V28" s="40">
        <f t="shared" si="23"/>
        <v>0.35694444444444434</v>
      </c>
      <c r="W28" s="40">
        <f t="shared" si="24"/>
        <v>0.36041666666666655</v>
      </c>
      <c r="X28" s="40">
        <f t="shared" si="2"/>
        <v>0.3631944444444443</v>
      </c>
      <c r="Y28" s="40">
        <f t="shared" si="3"/>
        <v>0.36944444444444435</v>
      </c>
      <c r="Z28" s="40">
        <f t="shared" si="4"/>
        <v>0.39861111111111097</v>
      </c>
      <c r="AA28" s="42">
        <f t="shared" si="5"/>
        <v>0.40902777777777766</v>
      </c>
      <c r="AB28" s="40">
        <f t="shared" si="25"/>
        <v>0.40902777777777766</v>
      </c>
      <c r="AC28" s="40">
        <f t="shared" si="6"/>
        <v>0.42291666666666655</v>
      </c>
      <c r="AD28" s="40">
        <f t="shared" si="7"/>
        <v>0.4437499999999999</v>
      </c>
      <c r="AE28" s="40">
        <f t="shared" si="26"/>
        <v>0.4437499999999999</v>
      </c>
      <c r="AF28" s="40">
        <f t="shared" si="27"/>
        <v>0.4680555555555554</v>
      </c>
      <c r="AG28" s="40">
        <f t="shared" si="28"/>
        <v>0.49236111111111097</v>
      </c>
      <c r="AH28" s="40">
        <f t="shared" si="8"/>
        <v>0.5097222222222221</v>
      </c>
      <c r="AI28" s="40">
        <f t="shared" si="29"/>
        <v>0.5166666666666666</v>
      </c>
      <c r="AJ28" s="40">
        <f t="shared" si="30"/>
        <v>0.5201388888888888</v>
      </c>
      <c r="AK28" s="40">
        <f t="shared" si="31"/>
        <v>0.5270833333333332</v>
      </c>
      <c r="AL28" s="40">
        <f t="shared" si="32"/>
        <v>0.5305555555555554</v>
      </c>
      <c r="AM28" s="40">
        <f t="shared" si="33"/>
        <v>0.5374999999999999</v>
      </c>
      <c r="AN28" s="40">
        <f t="shared" si="34"/>
        <v>0.5409722222222221</v>
      </c>
      <c r="AO28" s="40">
        <f t="shared" si="35"/>
        <v>0.5479166666666666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</row>
    <row r="29" spans="1:94" ht="6" customHeight="1">
      <c r="A29" s="37">
        <v>26</v>
      </c>
      <c r="B29" s="116">
        <v>33.9</v>
      </c>
      <c r="C29" s="118">
        <f t="shared" si="0"/>
        <v>1.3999999999999986</v>
      </c>
      <c r="D29" s="39" t="s">
        <v>363</v>
      </c>
      <c r="E29" s="31">
        <v>0.0020833333333333333</v>
      </c>
      <c r="F29" s="38" t="s">
        <v>132</v>
      </c>
      <c r="G29" s="40">
        <f t="shared" si="9"/>
        <v>0.2270833333333332</v>
      </c>
      <c r="H29" s="40">
        <f t="shared" si="10"/>
        <v>0.23055555555555543</v>
      </c>
      <c r="I29" s="40">
        <f t="shared" si="11"/>
        <v>0.23749999999999985</v>
      </c>
      <c r="J29" s="40">
        <f t="shared" si="12"/>
        <v>0.24791666666666654</v>
      </c>
      <c r="K29" s="40">
        <f t="shared" si="13"/>
        <v>0.2583333333333332</v>
      </c>
      <c r="L29" s="40">
        <f t="shared" si="14"/>
        <v>0.26666666666666655</v>
      </c>
      <c r="M29" s="40">
        <f t="shared" si="15"/>
        <v>0.2701388888888888</v>
      </c>
      <c r="N29" s="40">
        <f t="shared" si="16"/>
        <v>0.2937499999999999</v>
      </c>
      <c r="O29" s="40">
        <f t="shared" si="17"/>
        <v>0.2999999999999999</v>
      </c>
      <c r="P29" s="40">
        <f t="shared" si="18"/>
        <v>0.30624999999999986</v>
      </c>
      <c r="Q29" s="40">
        <f t="shared" si="19"/>
        <v>0.30624999999999986</v>
      </c>
      <c r="R29" s="40">
        <f t="shared" si="20"/>
        <v>0.317361111111111</v>
      </c>
      <c r="S29" s="40">
        <f t="shared" si="21"/>
        <v>0.329861111111111</v>
      </c>
      <c r="T29" s="40">
        <f t="shared" si="22"/>
        <v>0.35277777777777763</v>
      </c>
      <c r="U29" s="40">
        <f t="shared" si="1"/>
        <v>0.35902777777777767</v>
      </c>
      <c r="V29" s="40">
        <f t="shared" si="23"/>
        <v>0.35902777777777767</v>
      </c>
      <c r="W29" s="40">
        <f t="shared" si="24"/>
        <v>0.3624999999999999</v>
      </c>
      <c r="X29" s="40">
        <f t="shared" si="2"/>
        <v>0.36527777777777765</v>
      </c>
      <c r="Y29" s="40">
        <f t="shared" si="3"/>
        <v>0.3715277777777777</v>
      </c>
      <c r="Z29" s="40">
        <f t="shared" si="4"/>
        <v>0.4006944444444443</v>
      </c>
      <c r="AA29" s="42">
        <f t="shared" si="5"/>
        <v>0.411111111111111</v>
      </c>
      <c r="AB29" s="40">
        <f t="shared" si="25"/>
        <v>0.411111111111111</v>
      </c>
      <c r="AC29" s="40">
        <f t="shared" si="6"/>
        <v>0.4249999999999999</v>
      </c>
      <c r="AD29" s="40">
        <f t="shared" si="7"/>
        <v>0.44583333333333325</v>
      </c>
      <c r="AE29" s="40">
        <f t="shared" si="26"/>
        <v>0.44583333333333325</v>
      </c>
      <c r="AF29" s="40">
        <f t="shared" si="27"/>
        <v>0.4701388888888887</v>
      </c>
      <c r="AG29" s="40">
        <f t="shared" si="28"/>
        <v>0.4944444444444443</v>
      </c>
      <c r="AH29" s="40">
        <f t="shared" si="8"/>
        <v>0.5118055555555554</v>
      </c>
      <c r="AI29" s="40">
        <f t="shared" si="29"/>
        <v>0.5187499999999999</v>
      </c>
      <c r="AJ29" s="40">
        <f t="shared" si="30"/>
        <v>0.5222222222222221</v>
      </c>
      <c r="AK29" s="40">
        <f t="shared" si="31"/>
        <v>0.5291666666666666</v>
      </c>
      <c r="AL29" s="40">
        <f t="shared" si="32"/>
        <v>0.5326388888888888</v>
      </c>
      <c r="AM29" s="40">
        <f t="shared" si="33"/>
        <v>0.5395833333333332</v>
      </c>
      <c r="AN29" s="40">
        <f t="shared" si="34"/>
        <v>0.5430555555555554</v>
      </c>
      <c r="AO29" s="40">
        <f t="shared" si="35"/>
        <v>0.5499999999999999</v>
      </c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</row>
    <row r="30" spans="1:94" ht="6" customHeight="1">
      <c r="A30" s="37">
        <v>27</v>
      </c>
      <c r="B30" s="116">
        <v>34.5</v>
      </c>
      <c r="C30" s="118">
        <f t="shared" si="0"/>
        <v>0.6000000000000014</v>
      </c>
      <c r="D30" s="39" t="s">
        <v>363</v>
      </c>
      <c r="E30" s="31">
        <v>0.0006944444444444445</v>
      </c>
      <c r="F30" s="38" t="s">
        <v>133</v>
      </c>
      <c r="G30" s="40">
        <f t="shared" si="9"/>
        <v>0.22777777777777763</v>
      </c>
      <c r="H30" s="40">
        <f t="shared" si="10"/>
        <v>0.23124999999999987</v>
      </c>
      <c r="I30" s="40">
        <f t="shared" si="11"/>
        <v>0.2381944444444443</v>
      </c>
      <c r="J30" s="40">
        <f t="shared" si="12"/>
        <v>0.24861111111111098</v>
      </c>
      <c r="K30" s="40">
        <f t="shared" si="13"/>
        <v>0.25902777777777763</v>
      </c>
      <c r="L30" s="40">
        <f t="shared" si="14"/>
        <v>0.267361111111111</v>
      </c>
      <c r="M30" s="40">
        <f t="shared" si="15"/>
        <v>0.27083333333333326</v>
      </c>
      <c r="N30" s="40">
        <f t="shared" si="16"/>
        <v>0.29444444444444434</v>
      </c>
      <c r="O30" s="40">
        <f t="shared" si="17"/>
        <v>0.3006944444444443</v>
      </c>
      <c r="P30" s="40">
        <f t="shared" si="18"/>
        <v>0.3069444444444443</v>
      </c>
      <c r="Q30" s="40">
        <f t="shared" si="19"/>
        <v>0.3069444444444443</v>
      </c>
      <c r="R30" s="40">
        <f t="shared" si="20"/>
        <v>0.3180555555555554</v>
      </c>
      <c r="S30" s="40">
        <f t="shared" si="21"/>
        <v>0.33055555555555544</v>
      </c>
      <c r="T30" s="40">
        <f t="shared" si="22"/>
        <v>0.3534722222222221</v>
      </c>
      <c r="U30" s="40">
        <f t="shared" si="1"/>
        <v>0.3597222222222221</v>
      </c>
      <c r="V30" s="40">
        <f t="shared" si="23"/>
        <v>0.3597222222222221</v>
      </c>
      <c r="W30" s="40">
        <f t="shared" si="24"/>
        <v>0.3631944444444443</v>
      </c>
      <c r="X30" s="40">
        <f t="shared" si="2"/>
        <v>0.3659722222222221</v>
      </c>
      <c r="Y30" s="40">
        <f t="shared" si="3"/>
        <v>0.3722222222222221</v>
      </c>
      <c r="Z30" s="40">
        <f t="shared" si="4"/>
        <v>0.40138888888888874</v>
      </c>
      <c r="AA30" s="42">
        <f t="shared" si="5"/>
        <v>0.4118055555555554</v>
      </c>
      <c r="AB30" s="40">
        <f t="shared" si="25"/>
        <v>0.4118055555555554</v>
      </c>
      <c r="AC30" s="40">
        <f t="shared" si="6"/>
        <v>0.4256944444444443</v>
      </c>
      <c r="AD30" s="40">
        <f t="shared" si="7"/>
        <v>0.4465277777777777</v>
      </c>
      <c r="AE30" s="40">
        <f t="shared" si="26"/>
        <v>0.4465277777777777</v>
      </c>
      <c r="AF30" s="40">
        <f t="shared" si="27"/>
        <v>0.47083333333333316</v>
      </c>
      <c r="AG30" s="40">
        <f t="shared" si="28"/>
        <v>0.49513888888888874</v>
      </c>
      <c r="AH30" s="40">
        <f t="shared" si="8"/>
        <v>0.5124999999999998</v>
      </c>
      <c r="AI30" s="40">
        <f t="shared" si="29"/>
        <v>0.5194444444444444</v>
      </c>
      <c r="AJ30" s="40">
        <f t="shared" si="30"/>
        <v>0.5229166666666666</v>
      </c>
      <c r="AK30" s="40">
        <f t="shared" si="31"/>
        <v>0.529861111111111</v>
      </c>
      <c r="AL30" s="40">
        <f t="shared" si="32"/>
        <v>0.5333333333333332</v>
      </c>
      <c r="AM30" s="40">
        <f t="shared" si="33"/>
        <v>0.5402777777777776</v>
      </c>
      <c r="AN30" s="40">
        <f t="shared" si="34"/>
        <v>0.5437499999999998</v>
      </c>
      <c r="AO30" s="40">
        <f t="shared" si="35"/>
        <v>0.5506944444444444</v>
      </c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</row>
    <row r="31" spans="1:94" ht="6" customHeight="1">
      <c r="A31" s="37">
        <v>28</v>
      </c>
      <c r="B31" s="116">
        <v>35.3</v>
      </c>
      <c r="C31" s="118">
        <f t="shared" si="0"/>
        <v>0.7999999999999972</v>
      </c>
      <c r="D31" s="39" t="s">
        <v>363</v>
      </c>
      <c r="E31" s="31">
        <v>0.001388888888888889</v>
      </c>
      <c r="F31" s="38" t="s">
        <v>134</v>
      </c>
      <c r="G31" s="40">
        <f t="shared" si="9"/>
        <v>0.22916666666666652</v>
      </c>
      <c r="H31" s="40">
        <f t="shared" si="10"/>
        <v>0.23263888888888876</v>
      </c>
      <c r="I31" s="40">
        <f t="shared" si="11"/>
        <v>0.23958333333333318</v>
      </c>
      <c r="J31" s="40">
        <f t="shared" si="12"/>
        <v>0.24999999999999986</v>
      </c>
      <c r="K31" s="40">
        <f t="shared" si="13"/>
        <v>0.2604166666666665</v>
      </c>
      <c r="L31" s="40">
        <f t="shared" si="14"/>
        <v>0.2687499999999999</v>
      </c>
      <c r="M31" s="40">
        <f t="shared" si="15"/>
        <v>0.27222222222222214</v>
      </c>
      <c r="N31" s="40">
        <f t="shared" si="16"/>
        <v>0.2958333333333332</v>
      </c>
      <c r="O31" s="40">
        <f t="shared" si="17"/>
        <v>0.3020833333333332</v>
      </c>
      <c r="P31" s="40">
        <f t="shared" si="18"/>
        <v>0.3083333333333332</v>
      </c>
      <c r="Q31" s="40">
        <f t="shared" si="19"/>
        <v>0.3083333333333332</v>
      </c>
      <c r="R31" s="40">
        <f t="shared" si="20"/>
        <v>0.3194444444444443</v>
      </c>
      <c r="S31" s="40">
        <f t="shared" si="21"/>
        <v>0.3319444444444443</v>
      </c>
      <c r="T31" s="40">
        <f t="shared" si="22"/>
        <v>0.35486111111111096</v>
      </c>
      <c r="U31" s="40">
        <f t="shared" si="1"/>
        <v>0.361111111111111</v>
      </c>
      <c r="V31" s="40">
        <f t="shared" si="23"/>
        <v>0.361111111111111</v>
      </c>
      <c r="W31" s="40">
        <f t="shared" si="24"/>
        <v>0.3645833333333332</v>
      </c>
      <c r="X31" s="40">
        <f t="shared" si="2"/>
        <v>0.36736111111111097</v>
      </c>
      <c r="Y31" s="40">
        <f t="shared" si="3"/>
        <v>0.373611111111111</v>
      </c>
      <c r="Z31" s="40">
        <f t="shared" si="4"/>
        <v>0.4027777777777776</v>
      </c>
      <c r="AA31" s="42">
        <f t="shared" si="5"/>
        <v>0.4131944444444443</v>
      </c>
      <c r="AB31" s="40">
        <f t="shared" si="25"/>
        <v>0.4131944444444443</v>
      </c>
      <c r="AC31" s="40">
        <f t="shared" si="6"/>
        <v>0.4270833333333332</v>
      </c>
      <c r="AD31" s="40">
        <f t="shared" si="7"/>
        <v>0.4479166666666666</v>
      </c>
      <c r="AE31" s="40">
        <f t="shared" si="26"/>
        <v>0.4479166666666666</v>
      </c>
      <c r="AF31" s="40">
        <f t="shared" si="27"/>
        <v>0.47222222222222204</v>
      </c>
      <c r="AG31" s="40">
        <f t="shared" si="28"/>
        <v>0.4965277777777776</v>
      </c>
      <c r="AH31" s="40">
        <f t="shared" si="8"/>
        <v>0.5138888888888887</v>
      </c>
      <c r="AI31" s="40">
        <f t="shared" si="29"/>
        <v>0.5208333333333333</v>
      </c>
      <c r="AJ31" s="40">
        <f t="shared" si="30"/>
        <v>0.5243055555555555</v>
      </c>
      <c r="AK31" s="40">
        <f t="shared" si="31"/>
        <v>0.5312499999999999</v>
      </c>
      <c r="AL31" s="40">
        <f t="shared" si="32"/>
        <v>0.5347222222222221</v>
      </c>
      <c r="AM31" s="40">
        <f t="shared" si="33"/>
        <v>0.5416666666666665</v>
      </c>
      <c r="AN31" s="40">
        <f t="shared" si="34"/>
        <v>0.5451388888888887</v>
      </c>
      <c r="AO31" s="40">
        <f t="shared" si="35"/>
        <v>0.5520833333333333</v>
      </c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</row>
    <row r="32" spans="1:94" ht="6" customHeight="1">
      <c r="A32" s="37">
        <v>29</v>
      </c>
      <c r="B32" s="119">
        <v>37</v>
      </c>
      <c r="C32" s="118">
        <f t="shared" si="0"/>
        <v>1.7000000000000028</v>
      </c>
      <c r="D32" s="39" t="s">
        <v>363</v>
      </c>
      <c r="E32" s="31">
        <v>0.002777777777777778</v>
      </c>
      <c r="F32" s="70" t="s">
        <v>135</v>
      </c>
      <c r="G32" s="40">
        <f t="shared" si="9"/>
        <v>0.2319444444444443</v>
      </c>
      <c r="H32" s="40">
        <f t="shared" si="10"/>
        <v>0.23541666666666652</v>
      </c>
      <c r="I32" s="40">
        <f t="shared" si="11"/>
        <v>0.24236111111111094</v>
      </c>
      <c r="J32" s="40">
        <f t="shared" si="12"/>
        <v>0.25277777777777766</v>
      </c>
      <c r="K32" s="40">
        <f t="shared" si="13"/>
        <v>0.2631944444444443</v>
      </c>
      <c r="L32" s="40">
        <f t="shared" si="14"/>
        <v>0.27152777777777765</v>
      </c>
      <c r="M32" s="40">
        <f t="shared" si="15"/>
        <v>0.2749999999999999</v>
      </c>
      <c r="N32" s="40">
        <f t="shared" si="16"/>
        <v>0.298611111111111</v>
      </c>
      <c r="O32" s="40">
        <f t="shared" si="17"/>
        <v>0.30486111111111097</v>
      </c>
      <c r="P32" s="40">
        <f t="shared" si="18"/>
        <v>0.31111111111111095</v>
      </c>
      <c r="Q32" s="40">
        <f t="shared" si="19"/>
        <v>0.31111111111111095</v>
      </c>
      <c r="R32" s="40">
        <f t="shared" si="20"/>
        <v>0.3222222222222221</v>
      </c>
      <c r="S32" s="40">
        <f t="shared" si="21"/>
        <v>0.3347222222222221</v>
      </c>
      <c r="T32" s="40">
        <f t="shared" si="22"/>
        <v>0.35763888888888873</v>
      </c>
      <c r="U32" s="40">
        <f t="shared" si="1"/>
        <v>0.36388888888888876</v>
      </c>
      <c r="V32" s="40">
        <f t="shared" si="23"/>
        <v>0.36388888888888876</v>
      </c>
      <c r="W32" s="40">
        <f t="shared" si="24"/>
        <v>0.36736111111111097</v>
      </c>
      <c r="X32" s="40">
        <f t="shared" si="2"/>
        <v>0.37013888888888874</v>
      </c>
      <c r="Y32" s="40">
        <f t="shared" si="3"/>
        <v>0.3763888888888888</v>
      </c>
      <c r="Z32" s="40">
        <f t="shared" si="4"/>
        <v>0.4055555555555554</v>
      </c>
      <c r="AA32" s="42">
        <f t="shared" si="5"/>
        <v>0.4159722222222221</v>
      </c>
      <c r="AB32" s="40">
        <f t="shared" si="25"/>
        <v>0.4159722222222221</v>
      </c>
      <c r="AC32" s="40">
        <f t="shared" si="6"/>
        <v>0.42986111111111097</v>
      </c>
      <c r="AD32" s="40">
        <f t="shared" si="7"/>
        <v>0.45069444444444434</v>
      </c>
      <c r="AE32" s="40">
        <f t="shared" si="26"/>
        <v>0.45069444444444434</v>
      </c>
      <c r="AF32" s="40">
        <f t="shared" si="27"/>
        <v>0.4749999999999998</v>
      </c>
      <c r="AG32" s="40">
        <f t="shared" si="28"/>
        <v>0.4993055555555554</v>
      </c>
      <c r="AH32" s="40">
        <f t="shared" si="8"/>
        <v>0.5166666666666665</v>
      </c>
      <c r="AI32" s="40">
        <f t="shared" si="29"/>
        <v>0.523611111111111</v>
      </c>
      <c r="AJ32" s="40">
        <f t="shared" si="30"/>
        <v>0.5270833333333332</v>
      </c>
      <c r="AK32" s="40">
        <f t="shared" si="31"/>
        <v>0.5340277777777777</v>
      </c>
      <c r="AL32" s="40">
        <f t="shared" si="32"/>
        <v>0.5374999999999999</v>
      </c>
      <c r="AM32" s="40">
        <f t="shared" si="33"/>
        <v>0.5444444444444443</v>
      </c>
      <c r="AN32" s="40">
        <f t="shared" si="34"/>
        <v>0.5479166666666665</v>
      </c>
      <c r="AO32" s="40">
        <f t="shared" si="35"/>
        <v>0.554861111111111</v>
      </c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</row>
    <row r="33" spans="1:94" ht="6" customHeight="1">
      <c r="A33" s="37">
        <v>30</v>
      </c>
      <c r="B33" s="120">
        <v>37.6</v>
      </c>
      <c r="C33" s="118">
        <f t="shared" si="0"/>
        <v>0.6000000000000014</v>
      </c>
      <c r="D33" s="39" t="s">
        <v>363</v>
      </c>
      <c r="E33" s="31">
        <v>0.0020833333333333333</v>
      </c>
      <c r="F33" s="38" t="s">
        <v>174</v>
      </c>
      <c r="G33" s="40">
        <f t="shared" si="9"/>
        <v>0.2340277777777776</v>
      </c>
      <c r="H33" s="40">
        <f t="shared" si="10"/>
        <v>0.23749999999999985</v>
      </c>
      <c r="I33" s="39" t="s">
        <v>363</v>
      </c>
      <c r="J33" s="39" t="s">
        <v>363</v>
      </c>
      <c r="K33" s="39" t="s">
        <v>363</v>
      </c>
      <c r="L33" s="39" t="s">
        <v>363</v>
      </c>
      <c r="M33" s="40">
        <f t="shared" si="15"/>
        <v>0.27708333333333324</v>
      </c>
      <c r="N33" s="39" t="s">
        <v>363</v>
      </c>
      <c r="O33" s="39" t="s">
        <v>363</v>
      </c>
      <c r="P33" s="39" t="s">
        <v>363</v>
      </c>
      <c r="Q33" s="40">
        <f t="shared" si="19"/>
        <v>0.3131944444444443</v>
      </c>
      <c r="R33" s="40">
        <f t="shared" si="20"/>
        <v>0.3243055555555554</v>
      </c>
      <c r="S33" s="39" t="s">
        <v>363</v>
      </c>
      <c r="T33" s="39" t="s">
        <v>363</v>
      </c>
      <c r="U33" s="40">
        <f t="shared" si="1"/>
        <v>0.3659722222222221</v>
      </c>
      <c r="V33" s="39" t="s">
        <v>363</v>
      </c>
      <c r="W33" s="40">
        <f t="shared" si="24"/>
        <v>0.3694444444444443</v>
      </c>
      <c r="X33" s="39" t="s">
        <v>363</v>
      </c>
      <c r="Y33" s="39" t="s">
        <v>363</v>
      </c>
      <c r="Z33" s="40">
        <f t="shared" si="4"/>
        <v>0.4076388888888887</v>
      </c>
      <c r="AA33" s="39" t="s">
        <v>363</v>
      </c>
      <c r="AB33" s="40">
        <f t="shared" si="25"/>
        <v>0.4180555555555554</v>
      </c>
      <c r="AC33" s="39" t="s">
        <v>363</v>
      </c>
      <c r="AD33" s="40">
        <f t="shared" si="7"/>
        <v>0.45277777777777767</v>
      </c>
      <c r="AE33" s="39" t="s">
        <v>363</v>
      </c>
      <c r="AF33" s="39" t="s">
        <v>363</v>
      </c>
      <c r="AG33" s="39" t="s">
        <v>363</v>
      </c>
      <c r="AH33" s="40">
        <f t="shared" si="8"/>
        <v>0.5187499999999998</v>
      </c>
      <c r="AI33" s="39" t="s">
        <v>363</v>
      </c>
      <c r="AJ33" s="39" t="s">
        <v>363</v>
      </c>
      <c r="AK33" s="39" t="s">
        <v>363</v>
      </c>
      <c r="AL33" s="39" t="s">
        <v>363</v>
      </c>
      <c r="AM33" s="40">
        <f t="shared" si="33"/>
        <v>0.5465277777777776</v>
      </c>
      <c r="AN33" s="39" t="s">
        <v>363</v>
      </c>
      <c r="AO33" s="39" t="s">
        <v>363</v>
      </c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</row>
    <row r="34" spans="1:94" ht="6" customHeight="1">
      <c r="A34" s="37">
        <v>31</v>
      </c>
      <c r="B34" s="120">
        <v>38.9</v>
      </c>
      <c r="C34" s="118">
        <f t="shared" si="0"/>
        <v>1.2999999999999972</v>
      </c>
      <c r="D34" s="39" t="s">
        <v>363</v>
      </c>
      <c r="E34" s="31">
        <v>0.0020833333333333333</v>
      </c>
      <c r="F34" s="38" t="s">
        <v>175</v>
      </c>
      <c r="G34" s="40">
        <f t="shared" si="9"/>
        <v>0.23611111111111094</v>
      </c>
      <c r="H34" s="40">
        <f t="shared" si="10"/>
        <v>0.23958333333333318</v>
      </c>
      <c r="I34" s="39" t="s">
        <v>363</v>
      </c>
      <c r="J34" s="39" t="s">
        <v>363</v>
      </c>
      <c r="K34" s="39" t="s">
        <v>363</v>
      </c>
      <c r="L34" s="39" t="s">
        <v>363</v>
      </c>
      <c r="M34" s="40">
        <f t="shared" si="15"/>
        <v>0.27916666666666656</v>
      </c>
      <c r="N34" s="39" t="s">
        <v>363</v>
      </c>
      <c r="O34" s="39" t="s">
        <v>363</v>
      </c>
      <c r="P34" s="39" t="s">
        <v>363</v>
      </c>
      <c r="Q34" s="40">
        <f t="shared" si="19"/>
        <v>0.3152777777777776</v>
      </c>
      <c r="R34" s="40">
        <f t="shared" si="20"/>
        <v>0.32638888888888873</v>
      </c>
      <c r="S34" s="39" t="s">
        <v>363</v>
      </c>
      <c r="T34" s="39" t="s">
        <v>363</v>
      </c>
      <c r="U34" s="40">
        <f t="shared" si="1"/>
        <v>0.3680555555555554</v>
      </c>
      <c r="V34" s="39" t="s">
        <v>363</v>
      </c>
      <c r="W34" s="40">
        <f t="shared" si="24"/>
        <v>0.3715277777777776</v>
      </c>
      <c r="X34" s="39" t="s">
        <v>363</v>
      </c>
      <c r="Y34" s="39" t="s">
        <v>363</v>
      </c>
      <c r="Z34" s="40">
        <f t="shared" si="4"/>
        <v>0.40972222222222204</v>
      </c>
      <c r="AA34" s="39" t="s">
        <v>363</v>
      </c>
      <c r="AB34" s="40">
        <f t="shared" si="25"/>
        <v>0.42013888888888873</v>
      </c>
      <c r="AC34" s="39" t="s">
        <v>363</v>
      </c>
      <c r="AD34" s="40">
        <f t="shared" si="7"/>
        <v>0.454861111111111</v>
      </c>
      <c r="AE34" s="39" t="s">
        <v>363</v>
      </c>
      <c r="AF34" s="39" t="s">
        <v>363</v>
      </c>
      <c r="AG34" s="39" t="s">
        <v>363</v>
      </c>
      <c r="AH34" s="40">
        <f t="shared" si="8"/>
        <v>0.5208333333333331</v>
      </c>
      <c r="AI34" s="39" t="s">
        <v>363</v>
      </c>
      <c r="AJ34" s="39" t="s">
        <v>363</v>
      </c>
      <c r="AK34" s="39" t="s">
        <v>363</v>
      </c>
      <c r="AL34" s="39" t="s">
        <v>363</v>
      </c>
      <c r="AM34" s="40">
        <f t="shared" si="33"/>
        <v>0.5486111111111109</v>
      </c>
      <c r="AN34" s="39" t="s">
        <v>363</v>
      </c>
      <c r="AO34" s="39" t="s">
        <v>363</v>
      </c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</row>
    <row r="35" spans="1:94" ht="6" customHeight="1">
      <c r="A35" s="45">
        <v>32</v>
      </c>
      <c r="B35" s="121">
        <v>40.5</v>
      </c>
      <c r="C35" s="122">
        <f t="shared" si="0"/>
        <v>1.6000000000000014</v>
      </c>
      <c r="D35" s="53" t="s">
        <v>363</v>
      </c>
      <c r="E35" s="46">
        <v>0.003472222222222222</v>
      </c>
      <c r="F35" s="68" t="s">
        <v>173</v>
      </c>
      <c r="G35" s="102">
        <f t="shared" si="9"/>
        <v>0.23958333333333315</v>
      </c>
      <c r="H35" s="102">
        <f t="shared" si="10"/>
        <v>0.24305555555555539</v>
      </c>
      <c r="I35" s="53" t="s">
        <v>363</v>
      </c>
      <c r="J35" s="53" t="s">
        <v>363</v>
      </c>
      <c r="K35" s="53" t="s">
        <v>363</v>
      </c>
      <c r="L35" s="53" t="s">
        <v>363</v>
      </c>
      <c r="M35" s="102">
        <f t="shared" si="15"/>
        <v>0.2826388888888888</v>
      </c>
      <c r="N35" s="53" t="s">
        <v>363</v>
      </c>
      <c r="O35" s="53" t="s">
        <v>363</v>
      </c>
      <c r="P35" s="53" t="s">
        <v>363</v>
      </c>
      <c r="Q35" s="102">
        <f t="shared" si="19"/>
        <v>0.3187499999999998</v>
      </c>
      <c r="R35" s="102">
        <f t="shared" si="20"/>
        <v>0.32986111111111094</v>
      </c>
      <c r="S35" s="53" t="s">
        <v>363</v>
      </c>
      <c r="T35" s="53" t="s">
        <v>363</v>
      </c>
      <c r="U35" s="102">
        <f t="shared" si="1"/>
        <v>0.3715277777777776</v>
      </c>
      <c r="V35" s="53" t="s">
        <v>363</v>
      </c>
      <c r="W35" s="102">
        <f t="shared" si="24"/>
        <v>0.37499999999999983</v>
      </c>
      <c r="X35" s="53" t="s">
        <v>363</v>
      </c>
      <c r="Y35" s="53" t="s">
        <v>363</v>
      </c>
      <c r="Z35" s="102">
        <f t="shared" si="4"/>
        <v>0.41319444444444425</v>
      </c>
      <c r="AA35" s="53" t="s">
        <v>363</v>
      </c>
      <c r="AB35" s="102">
        <f t="shared" si="25"/>
        <v>0.42361111111111094</v>
      </c>
      <c r="AC35" s="53" t="s">
        <v>363</v>
      </c>
      <c r="AD35" s="102">
        <f t="shared" si="7"/>
        <v>0.4583333333333332</v>
      </c>
      <c r="AE35" s="53" t="s">
        <v>363</v>
      </c>
      <c r="AF35" s="53" t="s">
        <v>363</v>
      </c>
      <c r="AG35" s="53" t="s">
        <v>363</v>
      </c>
      <c r="AH35" s="102">
        <f t="shared" si="8"/>
        <v>0.5243055555555554</v>
      </c>
      <c r="AI35" s="53" t="s">
        <v>363</v>
      </c>
      <c r="AJ35" s="53" t="s">
        <v>363</v>
      </c>
      <c r="AK35" s="53" t="s">
        <v>363</v>
      </c>
      <c r="AL35" s="53" t="s">
        <v>363</v>
      </c>
      <c r="AM35" s="102">
        <f t="shared" si="33"/>
        <v>0.5520833333333331</v>
      </c>
      <c r="AN35" s="53" t="s">
        <v>363</v>
      </c>
      <c r="AO35" s="53" t="s">
        <v>363</v>
      </c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</row>
    <row r="36" spans="5:94" ht="3" customHeight="1">
      <c r="E36" s="123"/>
      <c r="F36" s="50"/>
      <c r="G36" s="49"/>
      <c r="H36" s="71"/>
      <c r="I36" s="49"/>
      <c r="J36" s="71"/>
      <c r="K36" s="49"/>
      <c r="L36" s="71"/>
      <c r="M36" s="49"/>
      <c r="N36" s="71"/>
      <c r="O36" s="49"/>
      <c r="P36" s="71"/>
      <c r="Q36" s="49"/>
      <c r="R36" s="71"/>
      <c r="S36" s="49"/>
      <c r="T36" s="71"/>
      <c r="U36" s="49"/>
      <c r="V36" s="71"/>
      <c r="W36" s="49"/>
      <c r="X36" s="71"/>
      <c r="Y36" s="49"/>
      <c r="Z36" s="71"/>
      <c r="AA36" s="49"/>
      <c r="AB36" s="71"/>
      <c r="AC36" s="49"/>
      <c r="AD36" s="71"/>
      <c r="AE36" s="49"/>
      <c r="AF36" s="71"/>
      <c r="AG36" s="49"/>
      <c r="AH36" s="71"/>
      <c r="AI36" s="49"/>
      <c r="AJ36" s="71"/>
      <c r="AK36" s="49"/>
      <c r="AL36" s="71"/>
      <c r="AM36" s="49"/>
      <c r="AN36" s="71"/>
      <c r="AO36" s="49"/>
      <c r="AP36" s="71"/>
      <c r="AQ36" s="49"/>
      <c r="AR36" s="71"/>
      <c r="AS36" s="49"/>
      <c r="AT36" s="71"/>
      <c r="AU36" s="49"/>
      <c r="AV36" s="71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</row>
    <row r="37" spans="27:94" ht="3" customHeight="1" hidden="1">
      <c r="AA37" s="124"/>
      <c r="AB37" s="124"/>
      <c r="AC37" s="124"/>
      <c r="AD37" s="124"/>
      <c r="AE37" s="124"/>
      <c r="AF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</row>
    <row r="38" spans="1:94" ht="12" customHeight="1">
      <c r="A38" s="51"/>
      <c r="B38" s="52"/>
      <c r="C38" s="52"/>
      <c r="D38" s="52"/>
      <c r="E38" s="52"/>
      <c r="F38" s="52"/>
      <c r="G38" s="22" t="s">
        <v>169</v>
      </c>
      <c r="H38" s="22" t="s">
        <v>170</v>
      </c>
      <c r="I38" s="22" t="s">
        <v>171</v>
      </c>
      <c r="J38" s="22" t="s">
        <v>172</v>
      </c>
      <c r="K38" s="22" t="s">
        <v>276</v>
      </c>
      <c r="L38" s="22" t="s">
        <v>277</v>
      </c>
      <c r="M38" s="22" t="s">
        <v>278</v>
      </c>
      <c r="N38" s="22" t="s">
        <v>107</v>
      </c>
      <c r="O38" s="22" t="s">
        <v>108</v>
      </c>
      <c r="P38" s="22" t="s">
        <v>109</v>
      </c>
      <c r="Q38" s="22" t="s">
        <v>110</v>
      </c>
      <c r="R38" s="22" t="s">
        <v>111</v>
      </c>
      <c r="S38" s="22" t="s">
        <v>112</v>
      </c>
      <c r="T38" s="22" t="s">
        <v>113</v>
      </c>
      <c r="U38" s="22" t="s">
        <v>114</v>
      </c>
      <c r="V38" s="22" t="s">
        <v>115</v>
      </c>
      <c r="W38" s="22" t="s">
        <v>116</v>
      </c>
      <c r="X38" s="22" t="s">
        <v>117</v>
      </c>
      <c r="Y38" s="22" t="s">
        <v>118</v>
      </c>
      <c r="Z38" s="22" t="s">
        <v>119</v>
      </c>
      <c r="AA38" s="22" t="s">
        <v>120</v>
      </c>
      <c r="AB38" s="22" t="s">
        <v>121</v>
      </c>
      <c r="AC38" s="22" t="s">
        <v>122</v>
      </c>
      <c r="AD38" s="22" t="s">
        <v>123</v>
      </c>
      <c r="AE38" s="22" t="s">
        <v>124</v>
      </c>
      <c r="AF38" s="22" t="s">
        <v>125</v>
      </c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</row>
    <row r="39" spans="1:32" ht="6" customHeight="1">
      <c r="A39" s="23" t="s">
        <v>63</v>
      </c>
      <c r="B39" s="24" t="s">
        <v>64</v>
      </c>
      <c r="C39" s="24" t="s">
        <v>64</v>
      </c>
      <c r="D39" s="24" t="s">
        <v>360</v>
      </c>
      <c r="E39" s="24" t="s">
        <v>65</v>
      </c>
      <c r="F39" s="25" t="s">
        <v>66</v>
      </c>
      <c r="G39" s="28" t="s">
        <v>235</v>
      </c>
      <c r="H39" s="28" t="s">
        <v>385</v>
      </c>
      <c r="I39" s="28" t="s">
        <v>235</v>
      </c>
      <c r="J39" s="26" t="s">
        <v>238</v>
      </c>
      <c r="K39" s="28" t="s">
        <v>235</v>
      </c>
      <c r="L39" s="26" t="s">
        <v>269</v>
      </c>
      <c r="M39" s="28" t="s">
        <v>235</v>
      </c>
      <c r="N39" s="26" t="s">
        <v>248</v>
      </c>
      <c r="O39" s="28" t="s">
        <v>235</v>
      </c>
      <c r="P39" s="28" t="s">
        <v>385</v>
      </c>
      <c r="Q39" s="28" t="s">
        <v>235</v>
      </c>
      <c r="R39" s="28" t="s">
        <v>235</v>
      </c>
      <c r="S39" s="28" t="s">
        <v>385</v>
      </c>
      <c r="T39" s="28" t="s">
        <v>235</v>
      </c>
      <c r="U39" s="28" t="s">
        <v>257</v>
      </c>
      <c r="V39" s="26" t="s">
        <v>238</v>
      </c>
      <c r="W39" s="27" t="s">
        <v>247</v>
      </c>
      <c r="X39" s="28" t="s">
        <v>385</v>
      </c>
      <c r="Y39" s="28" t="s">
        <v>235</v>
      </c>
      <c r="Z39" s="28" t="s">
        <v>235</v>
      </c>
      <c r="AA39" s="27" t="s">
        <v>253</v>
      </c>
      <c r="AB39" s="26" t="s">
        <v>248</v>
      </c>
      <c r="AC39" s="28" t="s">
        <v>235</v>
      </c>
      <c r="AD39" s="28" t="s">
        <v>385</v>
      </c>
      <c r="AE39" s="27" t="s">
        <v>247</v>
      </c>
      <c r="AF39" s="26" t="s">
        <v>248</v>
      </c>
    </row>
    <row r="40" spans="1:32" ht="6" customHeight="1">
      <c r="A40" s="30">
        <v>1</v>
      </c>
      <c r="B40" s="116">
        <v>0</v>
      </c>
      <c r="C40" s="117">
        <v>0</v>
      </c>
      <c r="D40" s="33" t="s">
        <v>363</v>
      </c>
      <c r="E40" s="31">
        <v>0</v>
      </c>
      <c r="F40" s="32" t="s">
        <v>391</v>
      </c>
      <c r="G40" s="34">
        <v>0.5208333333333334</v>
      </c>
      <c r="H40" s="34">
        <v>0.5243055555555556</v>
      </c>
      <c r="I40" s="34">
        <v>0.5583333333333333</v>
      </c>
      <c r="J40" s="34">
        <v>0.5645833333333333</v>
      </c>
      <c r="K40" s="34">
        <v>0.5770833333333333</v>
      </c>
      <c r="L40" s="34">
        <v>0.5833333333333334</v>
      </c>
      <c r="M40" s="34">
        <v>0.6006944444444444</v>
      </c>
      <c r="N40" s="36">
        <v>0.611111111111111</v>
      </c>
      <c r="O40" s="34">
        <v>0.6180555555555556</v>
      </c>
      <c r="P40" s="34">
        <v>0.625</v>
      </c>
      <c r="Q40" s="36">
        <v>0.6284722222222222</v>
      </c>
      <c r="R40" s="34">
        <v>0.6506944444444445</v>
      </c>
      <c r="S40" s="34">
        <v>0.6493055555555556</v>
      </c>
      <c r="T40" s="34">
        <v>0.6569444444444444</v>
      </c>
      <c r="U40" s="34">
        <v>0.6631944444444444</v>
      </c>
      <c r="V40" s="34">
        <v>0.6805555555555555</v>
      </c>
      <c r="W40" s="34">
        <v>0.6909722222222222</v>
      </c>
      <c r="X40" s="34">
        <v>0.6909722222222222</v>
      </c>
      <c r="Y40" s="34">
        <v>0.7048611111111112</v>
      </c>
      <c r="Z40" s="34">
        <v>0.7256944444444445</v>
      </c>
      <c r="AA40" s="34">
        <v>0.7256944444444445</v>
      </c>
      <c r="AB40" s="34">
        <v>0.7361111111111112</v>
      </c>
      <c r="AC40" s="34">
        <v>0.7569444444444445</v>
      </c>
      <c r="AD40" s="34">
        <v>0.7638888888888888</v>
      </c>
      <c r="AE40" s="34">
        <v>0.7708333333333334</v>
      </c>
      <c r="AF40" s="34">
        <v>0.8611111111111112</v>
      </c>
    </row>
    <row r="41" spans="1:32" ht="6" customHeight="1">
      <c r="A41" s="37">
        <v>2</v>
      </c>
      <c r="B41" s="116">
        <v>0.2</v>
      </c>
      <c r="C41" s="118">
        <f aca="true" t="shared" si="36" ref="C41:C71">B41-B40</f>
        <v>0.2</v>
      </c>
      <c r="D41" s="39" t="s">
        <v>363</v>
      </c>
      <c r="E41" s="31">
        <v>0.0006944444444444445</v>
      </c>
      <c r="F41" s="38" t="s">
        <v>390</v>
      </c>
      <c r="G41" s="40">
        <f aca="true" t="shared" si="37" ref="G41:G71">SUM(G40,E5)</f>
        <v>0.5215277777777778</v>
      </c>
      <c r="H41" s="40">
        <f aca="true" t="shared" si="38" ref="H41:H68">SUM(H40,E41)</f>
        <v>0.525</v>
      </c>
      <c r="I41" s="40">
        <f aca="true" t="shared" si="39" ref="I41:I68">SUM(I40,E41)</f>
        <v>0.5590277777777778</v>
      </c>
      <c r="J41" s="40">
        <f aca="true" t="shared" si="40" ref="J41:J68">SUM(J40,E41)</f>
        <v>0.5652777777777778</v>
      </c>
      <c r="K41" s="40">
        <f aca="true" t="shared" si="41" ref="K41:K71">SUM(K40,E41)</f>
        <v>0.5777777777777777</v>
      </c>
      <c r="L41" s="40">
        <f aca="true" t="shared" si="42" ref="L41:L68">SUM(L40,E41)</f>
        <v>0.5840277777777778</v>
      </c>
      <c r="M41" s="40">
        <f aca="true" t="shared" si="43" ref="M41:M68">SUM(M40,E41)</f>
        <v>0.6013888888888889</v>
      </c>
      <c r="N41" s="42">
        <f aca="true" t="shared" si="44" ref="N41:N68">SUM(N40,E41)</f>
        <v>0.6118055555555555</v>
      </c>
      <c r="O41" s="40">
        <f aca="true" t="shared" si="45" ref="O41:O71">SUM(O40,E41)</f>
        <v>0.61875</v>
      </c>
      <c r="P41" s="40">
        <f aca="true" t="shared" si="46" ref="P41:P68">SUM(P40,E41)</f>
        <v>0.6256944444444444</v>
      </c>
      <c r="Q41" s="42">
        <f aca="true" t="shared" si="47" ref="Q41:Q68">SUM(Q40,E41)</f>
        <v>0.6291666666666667</v>
      </c>
      <c r="R41" s="40">
        <f aca="true" t="shared" si="48" ref="R41:R68">SUM(R40,E41)</f>
        <v>0.6513888888888889</v>
      </c>
      <c r="S41" s="40">
        <f aca="true" t="shared" si="49" ref="S41:S71">SUM(S40,E41)</f>
        <v>0.65</v>
      </c>
      <c r="T41" s="40">
        <f aca="true" t="shared" si="50" ref="T41:T71">SUM(T40,E41)</f>
        <v>0.6576388888888889</v>
      </c>
      <c r="U41" s="40">
        <f aca="true" t="shared" si="51" ref="U41:U68">SUM(U40,E41)</f>
        <v>0.6638888888888889</v>
      </c>
      <c r="V41" s="40">
        <f aca="true" t="shared" si="52" ref="V41:V68">SUM(V40,E41)</f>
        <v>0.6812499999999999</v>
      </c>
      <c r="W41" s="40">
        <f aca="true" t="shared" si="53" ref="W41:W68">SUM(W40,E41)</f>
        <v>0.6916666666666667</v>
      </c>
      <c r="X41" s="40">
        <f aca="true" t="shared" si="54" ref="X41:X71">SUM(X40,E41)</f>
        <v>0.6916666666666667</v>
      </c>
      <c r="Y41" s="40">
        <f aca="true" t="shared" si="55" ref="Y41:Y71">SUM(Y40,E41)</f>
        <v>0.7055555555555556</v>
      </c>
      <c r="Z41" s="40">
        <f aca="true" t="shared" si="56" ref="Z41:Z68">SUM(Z40,E41)</f>
        <v>0.726388888888889</v>
      </c>
      <c r="AA41" s="40">
        <f aca="true" t="shared" si="57" ref="AA41:AA71">SUM(AA40,E41)</f>
        <v>0.726388888888889</v>
      </c>
      <c r="AB41" s="40">
        <f aca="true" t="shared" si="58" ref="AB41:AB68">SUM(AB40,E41)</f>
        <v>0.7368055555555556</v>
      </c>
      <c r="AC41" s="40">
        <f aca="true" t="shared" si="59" ref="AC41:AC71">SUM(AC40,E41)</f>
        <v>0.757638888888889</v>
      </c>
      <c r="AD41" s="40">
        <f aca="true" t="shared" si="60" ref="AD41:AD71">SUM(AD40,E41)</f>
        <v>0.7645833333333333</v>
      </c>
      <c r="AE41" s="40">
        <f aca="true" t="shared" si="61" ref="AE41:AE68">SUM(AE40,E41)</f>
        <v>0.7715277777777778</v>
      </c>
      <c r="AF41" s="40">
        <f aca="true" t="shared" si="62" ref="AF41:AF68">SUM(AF40,E41)</f>
        <v>0.8618055555555556</v>
      </c>
    </row>
    <row r="42" spans="1:32" ht="6" customHeight="1">
      <c r="A42" s="37">
        <v>3</v>
      </c>
      <c r="B42" s="116">
        <v>1.7</v>
      </c>
      <c r="C42" s="118">
        <f t="shared" si="36"/>
        <v>1.5</v>
      </c>
      <c r="D42" s="39" t="s">
        <v>363</v>
      </c>
      <c r="E42" s="31">
        <v>0.001388888888888889</v>
      </c>
      <c r="F42" s="38" t="s">
        <v>67</v>
      </c>
      <c r="G42" s="40">
        <f t="shared" si="37"/>
        <v>0.5229166666666667</v>
      </c>
      <c r="H42" s="40">
        <f t="shared" si="38"/>
        <v>0.5263888888888889</v>
      </c>
      <c r="I42" s="40">
        <f t="shared" si="39"/>
        <v>0.5604166666666667</v>
      </c>
      <c r="J42" s="40">
        <f t="shared" si="40"/>
        <v>0.5666666666666667</v>
      </c>
      <c r="K42" s="40">
        <f t="shared" si="41"/>
        <v>0.5791666666666666</v>
      </c>
      <c r="L42" s="40">
        <f t="shared" si="42"/>
        <v>0.5854166666666667</v>
      </c>
      <c r="M42" s="40">
        <f t="shared" si="43"/>
        <v>0.6027777777777777</v>
      </c>
      <c r="N42" s="42">
        <f t="shared" si="44"/>
        <v>0.6131944444444444</v>
      </c>
      <c r="O42" s="40">
        <f t="shared" si="45"/>
        <v>0.6201388888888889</v>
      </c>
      <c r="P42" s="40">
        <f t="shared" si="46"/>
        <v>0.6270833333333333</v>
      </c>
      <c r="Q42" s="42">
        <f t="shared" si="47"/>
        <v>0.6305555555555555</v>
      </c>
      <c r="R42" s="40">
        <f t="shared" si="48"/>
        <v>0.6527777777777778</v>
      </c>
      <c r="S42" s="40">
        <f t="shared" si="49"/>
        <v>0.6513888888888889</v>
      </c>
      <c r="T42" s="40">
        <f t="shared" si="50"/>
        <v>0.6590277777777778</v>
      </c>
      <c r="U42" s="40">
        <f t="shared" si="51"/>
        <v>0.6652777777777777</v>
      </c>
      <c r="V42" s="40">
        <f t="shared" si="52"/>
        <v>0.6826388888888888</v>
      </c>
      <c r="W42" s="40">
        <f t="shared" si="53"/>
        <v>0.6930555555555555</v>
      </c>
      <c r="X42" s="40">
        <f t="shared" si="54"/>
        <v>0.6930555555555555</v>
      </c>
      <c r="Y42" s="40">
        <f t="shared" si="55"/>
        <v>0.7069444444444445</v>
      </c>
      <c r="Z42" s="40">
        <f t="shared" si="56"/>
        <v>0.7277777777777779</v>
      </c>
      <c r="AA42" s="40">
        <f t="shared" si="57"/>
        <v>0.7277777777777779</v>
      </c>
      <c r="AB42" s="40">
        <f t="shared" si="58"/>
        <v>0.7381944444444445</v>
      </c>
      <c r="AC42" s="40">
        <f t="shared" si="59"/>
        <v>0.7590277777777779</v>
      </c>
      <c r="AD42" s="40">
        <f t="shared" si="60"/>
        <v>0.7659722222222222</v>
      </c>
      <c r="AE42" s="40">
        <f t="shared" si="61"/>
        <v>0.7729166666666667</v>
      </c>
      <c r="AF42" s="40">
        <f t="shared" si="62"/>
        <v>0.8631944444444445</v>
      </c>
    </row>
    <row r="43" spans="1:32" ht="6" customHeight="1">
      <c r="A43" s="37">
        <v>4</v>
      </c>
      <c r="B43" s="116">
        <v>2.2</v>
      </c>
      <c r="C43" s="118">
        <f t="shared" si="36"/>
        <v>0.5000000000000002</v>
      </c>
      <c r="D43" s="39" t="s">
        <v>363</v>
      </c>
      <c r="E43" s="31">
        <v>0.0006944444444444445</v>
      </c>
      <c r="F43" s="38" t="s">
        <v>68</v>
      </c>
      <c r="G43" s="40">
        <f t="shared" si="37"/>
        <v>0.5236111111111111</v>
      </c>
      <c r="H43" s="40">
        <f t="shared" si="38"/>
        <v>0.5270833333333333</v>
      </c>
      <c r="I43" s="40">
        <f t="shared" si="39"/>
        <v>0.5611111111111111</v>
      </c>
      <c r="J43" s="40">
        <f t="shared" si="40"/>
        <v>0.5673611111111111</v>
      </c>
      <c r="K43" s="40">
        <f t="shared" si="41"/>
        <v>0.579861111111111</v>
      </c>
      <c r="L43" s="40">
        <f t="shared" si="42"/>
        <v>0.5861111111111111</v>
      </c>
      <c r="M43" s="40">
        <f t="shared" si="43"/>
        <v>0.6034722222222222</v>
      </c>
      <c r="N43" s="42">
        <f t="shared" si="44"/>
        <v>0.6138888888888888</v>
      </c>
      <c r="O43" s="40">
        <f t="shared" si="45"/>
        <v>0.6208333333333333</v>
      </c>
      <c r="P43" s="40">
        <f t="shared" si="46"/>
        <v>0.6277777777777778</v>
      </c>
      <c r="Q43" s="42">
        <f t="shared" si="47"/>
        <v>0.63125</v>
      </c>
      <c r="R43" s="40">
        <f t="shared" si="48"/>
        <v>0.6534722222222222</v>
      </c>
      <c r="S43" s="40">
        <f t="shared" si="49"/>
        <v>0.6520833333333333</v>
      </c>
      <c r="T43" s="40">
        <f t="shared" si="50"/>
        <v>0.6597222222222222</v>
      </c>
      <c r="U43" s="40">
        <f t="shared" si="51"/>
        <v>0.6659722222222222</v>
      </c>
      <c r="V43" s="40">
        <f t="shared" si="52"/>
        <v>0.6833333333333332</v>
      </c>
      <c r="W43" s="40">
        <f t="shared" si="53"/>
        <v>0.69375</v>
      </c>
      <c r="X43" s="40">
        <f t="shared" si="54"/>
        <v>0.69375</v>
      </c>
      <c r="Y43" s="40">
        <f t="shared" si="55"/>
        <v>0.7076388888888889</v>
      </c>
      <c r="Z43" s="40">
        <f t="shared" si="56"/>
        <v>0.7284722222222223</v>
      </c>
      <c r="AA43" s="40">
        <f t="shared" si="57"/>
        <v>0.7284722222222223</v>
      </c>
      <c r="AB43" s="40">
        <f t="shared" si="58"/>
        <v>0.7388888888888889</v>
      </c>
      <c r="AC43" s="40">
        <f t="shared" si="59"/>
        <v>0.7597222222222223</v>
      </c>
      <c r="AD43" s="40">
        <f t="shared" si="60"/>
        <v>0.7666666666666666</v>
      </c>
      <c r="AE43" s="40">
        <f t="shared" si="61"/>
        <v>0.7736111111111111</v>
      </c>
      <c r="AF43" s="40">
        <f t="shared" si="62"/>
        <v>0.8638888888888889</v>
      </c>
    </row>
    <row r="44" spans="1:32" ht="6" customHeight="1">
      <c r="A44" s="37">
        <v>5</v>
      </c>
      <c r="B44" s="116">
        <v>4.1</v>
      </c>
      <c r="C44" s="118">
        <f t="shared" si="36"/>
        <v>1.8999999999999995</v>
      </c>
      <c r="D44" s="39" t="s">
        <v>363</v>
      </c>
      <c r="E44" s="31">
        <v>0.001388888888888889</v>
      </c>
      <c r="F44" s="38" t="s">
        <v>69</v>
      </c>
      <c r="G44" s="40">
        <f t="shared" si="37"/>
        <v>0.525</v>
      </c>
      <c r="H44" s="40">
        <f t="shared" si="38"/>
        <v>0.5284722222222222</v>
      </c>
      <c r="I44" s="40">
        <f t="shared" si="39"/>
        <v>0.5625</v>
      </c>
      <c r="J44" s="40">
        <f t="shared" si="40"/>
        <v>0.56875</v>
      </c>
      <c r="K44" s="40">
        <f t="shared" si="41"/>
        <v>0.5812499999999999</v>
      </c>
      <c r="L44" s="40">
        <f t="shared" si="42"/>
        <v>0.5875</v>
      </c>
      <c r="M44" s="40">
        <f t="shared" si="43"/>
        <v>0.6048611111111111</v>
      </c>
      <c r="N44" s="42">
        <f t="shared" si="44"/>
        <v>0.6152777777777777</v>
      </c>
      <c r="O44" s="40">
        <f t="shared" si="45"/>
        <v>0.6222222222222222</v>
      </c>
      <c r="P44" s="40">
        <f t="shared" si="46"/>
        <v>0.6291666666666667</v>
      </c>
      <c r="Q44" s="42">
        <f t="shared" si="47"/>
        <v>0.6326388888888889</v>
      </c>
      <c r="R44" s="40">
        <f t="shared" si="48"/>
        <v>0.6548611111111111</v>
      </c>
      <c r="S44" s="40">
        <f t="shared" si="49"/>
        <v>0.6534722222222222</v>
      </c>
      <c r="T44" s="40">
        <f t="shared" si="50"/>
        <v>0.6611111111111111</v>
      </c>
      <c r="U44" s="40">
        <f t="shared" si="51"/>
        <v>0.6673611111111111</v>
      </c>
      <c r="V44" s="40">
        <f t="shared" si="52"/>
        <v>0.6847222222222221</v>
      </c>
      <c r="W44" s="40">
        <f t="shared" si="53"/>
        <v>0.6951388888888889</v>
      </c>
      <c r="X44" s="40">
        <f t="shared" si="54"/>
        <v>0.6951388888888889</v>
      </c>
      <c r="Y44" s="40">
        <f t="shared" si="55"/>
        <v>0.7090277777777778</v>
      </c>
      <c r="Z44" s="40">
        <f t="shared" si="56"/>
        <v>0.7298611111111112</v>
      </c>
      <c r="AA44" s="40">
        <f t="shared" si="57"/>
        <v>0.7298611111111112</v>
      </c>
      <c r="AB44" s="40">
        <f t="shared" si="58"/>
        <v>0.7402777777777778</v>
      </c>
      <c r="AC44" s="40">
        <f t="shared" si="59"/>
        <v>0.7611111111111112</v>
      </c>
      <c r="AD44" s="40">
        <f t="shared" si="60"/>
        <v>0.7680555555555555</v>
      </c>
      <c r="AE44" s="40">
        <f t="shared" si="61"/>
        <v>0.775</v>
      </c>
      <c r="AF44" s="40">
        <f t="shared" si="62"/>
        <v>0.8652777777777778</v>
      </c>
    </row>
    <row r="45" spans="1:32" ht="6" customHeight="1">
      <c r="A45" s="37">
        <v>6</v>
      </c>
      <c r="B45" s="116">
        <v>5.5</v>
      </c>
      <c r="C45" s="118">
        <f t="shared" si="36"/>
        <v>1.4000000000000004</v>
      </c>
      <c r="D45" s="39" t="s">
        <v>363</v>
      </c>
      <c r="E45" s="31">
        <v>0.001388888888888889</v>
      </c>
      <c r="F45" s="38" t="s">
        <v>70</v>
      </c>
      <c r="G45" s="40">
        <f t="shared" si="37"/>
        <v>0.5263888888888889</v>
      </c>
      <c r="H45" s="40">
        <f t="shared" si="38"/>
        <v>0.5298611111111111</v>
      </c>
      <c r="I45" s="40">
        <f t="shared" si="39"/>
        <v>0.5638888888888889</v>
      </c>
      <c r="J45" s="40">
        <f t="shared" si="40"/>
        <v>0.5701388888888889</v>
      </c>
      <c r="K45" s="40">
        <f t="shared" si="41"/>
        <v>0.5826388888888888</v>
      </c>
      <c r="L45" s="40">
        <f t="shared" si="42"/>
        <v>0.5888888888888889</v>
      </c>
      <c r="M45" s="40">
        <f t="shared" si="43"/>
        <v>0.60625</v>
      </c>
      <c r="N45" s="42">
        <f t="shared" si="44"/>
        <v>0.6166666666666666</v>
      </c>
      <c r="O45" s="40">
        <f t="shared" si="45"/>
        <v>0.6236111111111111</v>
      </c>
      <c r="P45" s="40">
        <f t="shared" si="46"/>
        <v>0.6305555555555555</v>
      </c>
      <c r="Q45" s="42">
        <f t="shared" si="47"/>
        <v>0.6340277777777777</v>
      </c>
      <c r="R45" s="40">
        <f t="shared" si="48"/>
        <v>0.65625</v>
      </c>
      <c r="S45" s="40">
        <f t="shared" si="49"/>
        <v>0.6548611111111111</v>
      </c>
      <c r="T45" s="40">
        <f t="shared" si="50"/>
        <v>0.6625</v>
      </c>
      <c r="U45" s="40">
        <f t="shared" si="51"/>
        <v>0.66875</v>
      </c>
      <c r="V45" s="40">
        <f t="shared" si="52"/>
        <v>0.686111111111111</v>
      </c>
      <c r="W45" s="40">
        <f t="shared" si="53"/>
        <v>0.6965277777777777</v>
      </c>
      <c r="X45" s="40">
        <f t="shared" si="54"/>
        <v>0.6965277777777777</v>
      </c>
      <c r="Y45" s="40">
        <f t="shared" si="55"/>
        <v>0.7104166666666667</v>
      </c>
      <c r="Z45" s="40">
        <f t="shared" si="56"/>
        <v>0.7312500000000001</v>
      </c>
      <c r="AA45" s="40">
        <f t="shared" si="57"/>
        <v>0.7312500000000001</v>
      </c>
      <c r="AB45" s="40">
        <f t="shared" si="58"/>
        <v>0.7416666666666667</v>
      </c>
      <c r="AC45" s="40">
        <f t="shared" si="59"/>
        <v>0.7625000000000001</v>
      </c>
      <c r="AD45" s="40">
        <f t="shared" si="60"/>
        <v>0.7694444444444444</v>
      </c>
      <c r="AE45" s="40">
        <f t="shared" si="61"/>
        <v>0.7763888888888889</v>
      </c>
      <c r="AF45" s="40">
        <f t="shared" si="62"/>
        <v>0.8666666666666667</v>
      </c>
    </row>
    <row r="46" spans="1:32" ht="6" customHeight="1">
      <c r="A46" s="37">
        <v>7</v>
      </c>
      <c r="B46" s="116">
        <v>6.9</v>
      </c>
      <c r="C46" s="118">
        <f t="shared" si="36"/>
        <v>1.4000000000000004</v>
      </c>
      <c r="D46" s="39" t="s">
        <v>363</v>
      </c>
      <c r="E46" s="31">
        <v>0.001388888888888889</v>
      </c>
      <c r="F46" s="38" t="s">
        <v>71</v>
      </c>
      <c r="G46" s="40">
        <f t="shared" si="37"/>
        <v>0.5277777777777778</v>
      </c>
      <c r="H46" s="40">
        <f t="shared" si="38"/>
        <v>0.53125</v>
      </c>
      <c r="I46" s="40">
        <f t="shared" si="39"/>
        <v>0.5652777777777778</v>
      </c>
      <c r="J46" s="40">
        <f t="shared" si="40"/>
        <v>0.5715277777777777</v>
      </c>
      <c r="K46" s="40">
        <f t="shared" si="41"/>
        <v>0.5840277777777777</v>
      </c>
      <c r="L46" s="40">
        <f t="shared" si="42"/>
        <v>0.5902777777777778</v>
      </c>
      <c r="M46" s="40">
        <f t="shared" si="43"/>
        <v>0.6076388888888888</v>
      </c>
      <c r="N46" s="42">
        <f t="shared" si="44"/>
        <v>0.6180555555555555</v>
      </c>
      <c r="O46" s="40">
        <f t="shared" si="45"/>
        <v>0.625</v>
      </c>
      <c r="P46" s="40">
        <f t="shared" si="46"/>
        <v>0.6319444444444444</v>
      </c>
      <c r="Q46" s="42">
        <f t="shared" si="47"/>
        <v>0.6354166666666666</v>
      </c>
      <c r="R46" s="40">
        <f t="shared" si="48"/>
        <v>0.6576388888888889</v>
      </c>
      <c r="S46" s="40">
        <f t="shared" si="49"/>
        <v>0.65625</v>
      </c>
      <c r="T46" s="40">
        <f t="shared" si="50"/>
        <v>0.6638888888888889</v>
      </c>
      <c r="U46" s="40">
        <f t="shared" si="51"/>
        <v>0.6701388888888888</v>
      </c>
      <c r="V46" s="40">
        <f t="shared" si="52"/>
        <v>0.6874999999999999</v>
      </c>
      <c r="W46" s="40">
        <f t="shared" si="53"/>
        <v>0.6979166666666666</v>
      </c>
      <c r="X46" s="40">
        <f t="shared" si="54"/>
        <v>0.6979166666666666</v>
      </c>
      <c r="Y46" s="40">
        <f t="shared" si="55"/>
        <v>0.7118055555555556</v>
      </c>
      <c r="Z46" s="40">
        <f t="shared" si="56"/>
        <v>0.732638888888889</v>
      </c>
      <c r="AA46" s="40">
        <f t="shared" si="57"/>
        <v>0.732638888888889</v>
      </c>
      <c r="AB46" s="40">
        <f t="shared" si="58"/>
        <v>0.7430555555555556</v>
      </c>
      <c r="AC46" s="40">
        <f t="shared" si="59"/>
        <v>0.763888888888889</v>
      </c>
      <c r="AD46" s="40">
        <f t="shared" si="60"/>
        <v>0.7708333333333333</v>
      </c>
      <c r="AE46" s="40">
        <f t="shared" si="61"/>
        <v>0.7777777777777778</v>
      </c>
      <c r="AF46" s="40">
        <f t="shared" si="62"/>
        <v>0.8680555555555556</v>
      </c>
    </row>
    <row r="47" spans="1:32" ht="6" customHeight="1">
      <c r="A47" s="37">
        <v>8</v>
      </c>
      <c r="B47" s="116">
        <v>7.4</v>
      </c>
      <c r="C47" s="118">
        <f t="shared" si="36"/>
        <v>0.5</v>
      </c>
      <c r="D47" s="39" t="s">
        <v>363</v>
      </c>
      <c r="E47" s="31">
        <v>0.0006944444444444445</v>
      </c>
      <c r="F47" s="38" t="s">
        <v>72</v>
      </c>
      <c r="G47" s="40">
        <f t="shared" si="37"/>
        <v>0.5284722222222222</v>
      </c>
      <c r="H47" s="40">
        <f t="shared" si="38"/>
        <v>0.5319444444444444</v>
      </c>
      <c r="I47" s="40">
        <f t="shared" si="39"/>
        <v>0.5659722222222222</v>
      </c>
      <c r="J47" s="40">
        <f t="shared" si="40"/>
        <v>0.5722222222222222</v>
      </c>
      <c r="K47" s="40">
        <f t="shared" si="41"/>
        <v>0.5847222222222221</v>
      </c>
      <c r="L47" s="40">
        <f t="shared" si="42"/>
        <v>0.5909722222222222</v>
      </c>
      <c r="M47" s="40">
        <f t="shared" si="43"/>
        <v>0.6083333333333333</v>
      </c>
      <c r="N47" s="42">
        <f t="shared" si="44"/>
        <v>0.6187499999999999</v>
      </c>
      <c r="O47" s="40">
        <f t="shared" si="45"/>
        <v>0.6256944444444444</v>
      </c>
      <c r="P47" s="40">
        <f t="shared" si="46"/>
        <v>0.6326388888888889</v>
      </c>
      <c r="Q47" s="42">
        <f t="shared" si="47"/>
        <v>0.6361111111111111</v>
      </c>
      <c r="R47" s="40">
        <f t="shared" si="48"/>
        <v>0.6583333333333333</v>
      </c>
      <c r="S47" s="40">
        <f t="shared" si="49"/>
        <v>0.6569444444444444</v>
      </c>
      <c r="T47" s="40">
        <f t="shared" si="50"/>
        <v>0.6645833333333333</v>
      </c>
      <c r="U47" s="40">
        <f t="shared" si="51"/>
        <v>0.6708333333333333</v>
      </c>
      <c r="V47" s="40">
        <f t="shared" si="52"/>
        <v>0.6881944444444443</v>
      </c>
      <c r="W47" s="40">
        <f t="shared" si="53"/>
        <v>0.6986111111111111</v>
      </c>
      <c r="X47" s="40">
        <f t="shared" si="54"/>
        <v>0.6986111111111111</v>
      </c>
      <c r="Y47" s="40">
        <f t="shared" si="55"/>
        <v>0.7125</v>
      </c>
      <c r="Z47" s="40">
        <f t="shared" si="56"/>
        <v>0.7333333333333334</v>
      </c>
      <c r="AA47" s="40">
        <f t="shared" si="57"/>
        <v>0.7333333333333334</v>
      </c>
      <c r="AB47" s="40">
        <f t="shared" si="58"/>
        <v>0.74375</v>
      </c>
      <c r="AC47" s="40">
        <f t="shared" si="59"/>
        <v>0.7645833333333334</v>
      </c>
      <c r="AD47" s="40">
        <f t="shared" si="60"/>
        <v>0.7715277777777777</v>
      </c>
      <c r="AE47" s="40">
        <f t="shared" si="61"/>
        <v>0.7784722222222222</v>
      </c>
      <c r="AF47" s="40">
        <f t="shared" si="62"/>
        <v>0.86875</v>
      </c>
    </row>
    <row r="48" spans="1:32" ht="6" customHeight="1">
      <c r="A48" s="37">
        <v>9</v>
      </c>
      <c r="B48" s="116">
        <v>8.7</v>
      </c>
      <c r="C48" s="118">
        <f t="shared" si="36"/>
        <v>1.299999999999999</v>
      </c>
      <c r="D48" s="39" t="s">
        <v>363</v>
      </c>
      <c r="E48" s="31">
        <v>0.001388888888888889</v>
      </c>
      <c r="F48" s="38" t="s">
        <v>73</v>
      </c>
      <c r="G48" s="40">
        <f t="shared" si="37"/>
        <v>0.5298611111111111</v>
      </c>
      <c r="H48" s="40">
        <f t="shared" si="38"/>
        <v>0.5333333333333333</v>
      </c>
      <c r="I48" s="40">
        <f t="shared" si="39"/>
        <v>0.5673611111111111</v>
      </c>
      <c r="J48" s="40">
        <f t="shared" si="40"/>
        <v>0.5736111111111111</v>
      </c>
      <c r="K48" s="40">
        <f t="shared" si="41"/>
        <v>0.586111111111111</v>
      </c>
      <c r="L48" s="40">
        <f t="shared" si="42"/>
        <v>0.5923611111111111</v>
      </c>
      <c r="M48" s="40">
        <f t="shared" si="43"/>
        <v>0.6097222222222222</v>
      </c>
      <c r="N48" s="42">
        <f t="shared" si="44"/>
        <v>0.6201388888888888</v>
      </c>
      <c r="O48" s="40">
        <f t="shared" si="45"/>
        <v>0.6270833333333333</v>
      </c>
      <c r="P48" s="40">
        <f t="shared" si="46"/>
        <v>0.6340277777777777</v>
      </c>
      <c r="Q48" s="42">
        <f t="shared" si="47"/>
        <v>0.6375</v>
      </c>
      <c r="R48" s="40">
        <f t="shared" si="48"/>
        <v>0.6597222222222222</v>
      </c>
      <c r="S48" s="40">
        <f t="shared" si="49"/>
        <v>0.6583333333333333</v>
      </c>
      <c r="T48" s="40">
        <f t="shared" si="50"/>
        <v>0.6659722222222222</v>
      </c>
      <c r="U48" s="40">
        <f t="shared" si="51"/>
        <v>0.6722222222222222</v>
      </c>
      <c r="V48" s="40">
        <f t="shared" si="52"/>
        <v>0.6895833333333332</v>
      </c>
      <c r="W48" s="40">
        <f t="shared" si="53"/>
        <v>0.7</v>
      </c>
      <c r="X48" s="40">
        <f t="shared" si="54"/>
        <v>0.7</v>
      </c>
      <c r="Y48" s="40">
        <f t="shared" si="55"/>
        <v>0.7138888888888889</v>
      </c>
      <c r="Z48" s="40">
        <f t="shared" si="56"/>
        <v>0.7347222222222223</v>
      </c>
      <c r="AA48" s="40">
        <f t="shared" si="57"/>
        <v>0.7347222222222223</v>
      </c>
      <c r="AB48" s="40">
        <f t="shared" si="58"/>
        <v>0.7451388888888889</v>
      </c>
      <c r="AC48" s="40">
        <f t="shared" si="59"/>
        <v>0.7659722222222223</v>
      </c>
      <c r="AD48" s="40">
        <f t="shared" si="60"/>
        <v>0.7729166666666666</v>
      </c>
      <c r="AE48" s="40">
        <f t="shared" si="61"/>
        <v>0.7798611111111111</v>
      </c>
      <c r="AF48" s="40">
        <f t="shared" si="62"/>
        <v>0.8701388888888889</v>
      </c>
    </row>
    <row r="49" spans="1:32" ht="6" customHeight="1">
      <c r="A49" s="37">
        <v>10</v>
      </c>
      <c r="B49" s="116">
        <v>10.8</v>
      </c>
      <c r="C49" s="118">
        <f t="shared" si="36"/>
        <v>2.1000000000000014</v>
      </c>
      <c r="D49" s="39" t="s">
        <v>363</v>
      </c>
      <c r="E49" s="31">
        <v>0.0020833333333333333</v>
      </c>
      <c r="F49" s="43" t="s">
        <v>127</v>
      </c>
      <c r="G49" s="40">
        <f t="shared" si="37"/>
        <v>0.5319444444444444</v>
      </c>
      <c r="H49" s="40">
        <f t="shared" si="38"/>
        <v>0.5354166666666667</v>
      </c>
      <c r="I49" s="40">
        <f t="shared" si="39"/>
        <v>0.5694444444444444</v>
      </c>
      <c r="J49" s="40">
        <f t="shared" si="40"/>
        <v>0.5756944444444444</v>
      </c>
      <c r="K49" s="40">
        <f t="shared" si="41"/>
        <v>0.5881944444444444</v>
      </c>
      <c r="L49" s="40">
        <f t="shared" si="42"/>
        <v>0.5944444444444444</v>
      </c>
      <c r="M49" s="40">
        <f t="shared" si="43"/>
        <v>0.6118055555555555</v>
      </c>
      <c r="N49" s="42">
        <f t="shared" si="44"/>
        <v>0.6222222222222221</v>
      </c>
      <c r="O49" s="40">
        <f t="shared" si="45"/>
        <v>0.6291666666666667</v>
      </c>
      <c r="P49" s="40">
        <f t="shared" si="46"/>
        <v>0.6361111111111111</v>
      </c>
      <c r="Q49" s="42">
        <f t="shared" si="47"/>
        <v>0.6395833333333333</v>
      </c>
      <c r="R49" s="40">
        <f t="shared" si="48"/>
        <v>0.6618055555555555</v>
      </c>
      <c r="S49" s="40">
        <f t="shared" si="49"/>
        <v>0.6604166666666667</v>
      </c>
      <c r="T49" s="40">
        <f t="shared" si="50"/>
        <v>0.6680555555555555</v>
      </c>
      <c r="U49" s="40">
        <f t="shared" si="51"/>
        <v>0.6743055555555555</v>
      </c>
      <c r="V49" s="40">
        <f t="shared" si="52"/>
        <v>0.6916666666666665</v>
      </c>
      <c r="W49" s="40">
        <f t="shared" si="53"/>
        <v>0.7020833333333333</v>
      </c>
      <c r="X49" s="40">
        <f t="shared" si="54"/>
        <v>0.7020833333333333</v>
      </c>
      <c r="Y49" s="40">
        <f t="shared" si="55"/>
        <v>0.7159722222222222</v>
      </c>
      <c r="Z49" s="40">
        <f t="shared" si="56"/>
        <v>0.7368055555555556</v>
      </c>
      <c r="AA49" s="40">
        <f t="shared" si="57"/>
        <v>0.7368055555555556</v>
      </c>
      <c r="AB49" s="40">
        <f t="shared" si="58"/>
        <v>0.7472222222222222</v>
      </c>
      <c r="AC49" s="40">
        <f t="shared" si="59"/>
        <v>0.7680555555555556</v>
      </c>
      <c r="AD49" s="40">
        <f t="shared" si="60"/>
        <v>0.7749999999999999</v>
      </c>
      <c r="AE49" s="40">
        <f t="shared" si="61"/>
        <v>0.7819444444444444</v>
      </c>
      <c r="AF49" s="40">
        <f t="shared" si="62"/>
        <v>0.8722222222222222</v>
      </c>
    </row>
    <row r="50" spans="1:32" ht="6" customHeight="1">
      <c r="A50" s="37">
        <v>11</v>
      </c>
      <c r="B50" s="116">
        <v>12</v>
      </c>
      <c r="C50" s="118">
        <f t="shared" si="36"/>
        <v>1.1999999999999993</v>
      </c>
      <c r="D50" s="39" t="s">
        <v>363</v>
      </c>
      <c r="E50" s="31">
        <v>0.001388888888888889</v>
      </c>
      <c r="F50" s="38" t="s">
        <v>75</v>
      </c>
      <c r="G50" s="40">
        <f t="shared" si="37"/>
        <v>0.5333333333333333</v>
      </c>
      <c r="H50" s="40">
        <f t="shared" si="38"/>
        <v>0.5368055555555555</v>
      </c>
      <c r="I50" s="40">
        <f t="shared" si="39"/>
        <v>0.5708333333333333</v>
      </c>
      <c r="J50" s="40">
        <f t="shared" si="40"/>
        <v>0.5770833333333333</v>
      </c>
      <c r="K50" s="40">
        <f t="shared" si="41"/>
        <v>0.5895833333333332</v>
      </c>
      <c r="L50" s="40">
        <f t="shared" si="42"/>
        <v>0.5958333333333333</v>
      </c>
      <c r="M50" s="40">
        <f t="shared" si="43"/>
        <v>0.6131944444444444</v>
      </c>
      <c r="N50" s="42">
        <f t="shared" si="44"/>
        <v>0.623611111111111</v>
      </c>
      <c r="O50" s="40">
        <f t="shared" si="45"/>
        <v>0.6305555555555555</v>
      </c>
      <c r="P50" s="40">
        <f t="shared" si="46"/>
        <v>0.6375</v>
      </c>
      <c r="Q50" s="42">
        <f t="shared" si="47"/>
        <v>0.6409722222222222</v>
      </c>
      <c r="R50" s="40">
        <f t="shared" si="48"/>
        <v>0.6631944444444444</v>
      </c>
      <c r="S50" s="40">
        <f t="shared" si="49"/>
        <v>0.6618055555555555</v>
      </c>
      <c r="T50" s="40">
        <f t="shared" si="50"/>
        <v>0.6694444444444444</v>
      </c>
      <c r="U50" s="40">
        <f t="shared" si="51"/>
        <v>0.6756944444444444</v>
      </c>
      <c r="V50" s="40">
        <f t="shared" si="52"/>
        <v>0.6930555555555554</v>
      </c>
      <c r="W50" s="40">
        <f t="shared" si="53"/>
        <v>0.7034722222222222</v>
      </c>
      <c r="X50" s="40">
        <f t="shared" si="54"/>
        <v>0.7034722222222222</v>
      </c>
      <c r="Y50" s="40">
        <f t="shared" si="55"/>
        <v>0.7173611111111111</v>
      </c>
      <c r="Z50" s="40">
        <f t="shared" si="56"/>
        <v>0.7381944444444445</v>
      </c>
      <c r="AA50" s="40">
        <f t="shared" si="57"/>
        <v>0.7381944444444445</v>
      </c>
      <c r="AB50" s="40">
        <f t="shared" si="58"/>
        <v>0.7486111111111111</v>
      </c>
      <c r="AC50" s="40">
        <f t="shared" si="59"/>
        <v>0.7694444444444445</v>
      </c>
      <c r="AD50" s="40">
        <f t="shared" si="60"/>
        <v>0.7763888888888888</v>
      </c>
      <c r="AE50" s="40">
        <f t="shared" si="61"/>
        <v>0.7833333333333333</v>
      </c>
      <c r="AF50" s="40">
        <f t="shared" si="62"/>
        <v>0.8736111111111111</v>
      </c>
    </row>
    <row r="51" spans="1:32" ht="6" customHeight="1">
      <c r="A51" s="37">
        <v>12</v>
      </c>
      <c r="B51" s="116">
        <v>13.5</v>
      </c>
      <c r="C51" s="118">
        <f t="shared" si="36"/>
        <v>1.5</v>
      </c>
      <c r="D51" s="39" t="s">
        <v>363</v>
      </c>
      <c r="E51" s="31">
        <v>0.001388888888888889</v>
      </c>
      <c r="F51" s="38" t="s">
        <v>76</v>
      </c>
      <c r="G51" s="40">
        <f t="shared" si="37"/>
        <v>0.5347222222222222</v>
      </c>
      <c r="H51" s="40">
        <f t="shared" si="38"/>
        <v>0.5381944444444444</v>
      </c>
      <c r="I51" s="40">
        <f t="shared" si="39"/>
        <v>0.5722222222222222</v>
      </c>
      <c r="J51" s="40">
        <f t="shared" si="40"/>
        <v>0.5784722222222222</v>
      </c>
      <c r="K51" s="40">
        <f t="shared" si="41"/>
        <v>0.5909722222222221</v>
      </c>
      <c r="L51" s="40">
        <f t="shared" si="42"/>
        <v>0.5972222222222222</v>
      </c>
      <c r="M51" s="40">
        <f t="shared" si="43"/>
        <v>0.6145833333333333</v>
      </c>
      <c r="N51" s="42">
        <f t="shared" si="44"/>
        <v>0.6249999999999999</v>
      </c>
      <c r="O51" s="40">
        <f t="shared" si="45"/>
        <v>0.6319444444444444</v>
      </c>
      <c r="P51" s="40">
        <f t="shared" si="46"/>
        <v>0.6388888888888888</v>
      </c>
      <c r="Q51" s="42">
        <f t="shared" si="47"/>
        <v>0.642361111111111</v>
      </c>
      <c r="R51" s="40">
        <f t="shared" si="48"/>
        <v>0.6645833333333333</v>
      </c>
      <c r="S51" s="40">
        <f t="shared" si="49"/>
        <v>0.6631944444444444</v>
      </c>
      <c r="T51" s="40">
        <f t="shared" si="50"/>
        <v>0.6708333333333333</v>
      </c>
      <c r="U51" s="40">
        <f t="shared" si="51"/>
        <v>0.6770833333333333</v>
      </c>
      <c r="V51" s="40">
        <f t="shared" si="52"/>
        <v>0.6944444444444443</v>
      </c>
      <c r="W51" s="40">
        <f t="shared" si="53"/>
        <v>0.704861111111111</v>
      </c>
      <c r="X51" s="40">
        <f t="shared" si="54"/>
        <v>0.704861111111111</v>
      </c>
      <c r="Y51" s="40">
        <f t="shared" si="55"/>
        <v>0.71875</v>
      </c>
      <c r="Z51" s="40">
        <f t="shared" si="56"/>
        <v>0.7395833333333334</v>
      </c>
      <c r="AA51" s="40">
        <f t="shared" si="57"/>
        <v>0.7395833333333334</v>
      </c>
      <c r="AB51" s="40">
        <f t="shared" si="58"/>
        <v>0.75</v>
      </c>
      <c r="AC51" s="40">
        <f t="shared" si="59"/>
        <v>0.7708333333333334</v>
      </c>
      <c r="AD51" s="40">
        <f t="shared" si="60"/>
        <v>0.7777777777777777</v>
      </c>
      <c r="AE51" s="40">
        <f t="shared" si="61"/>
        <v>0.7847222222222222</v>
      </c>
      <c r="AF51" s="40">
        <f t="shared" si="62"/>
        <v>0.875</v>
      </c>
    </row>
    <row r="52" spans="1:32" ht="6" customHeight="1">
      <c r="A52" s="37">
        <v>13</v>
      </c>
      <c r="B52" s="116">
        <v>15</v>
      </c>
      <c r="C52" s="118">
        <f t="shared" si="36"/>
        <v>1.5</v>
      </c>
      <c r="D52" s="39" t="s">
        <v>363</v>
      </c>
      <c r="E52" s="31">
        <v>0.001388888888888889</v>
      </c>
      <c r="F52" s="38" t="s">
        <v>77</v>
      </c>
      <c r="G52" s="40">
        <f t="shared" si="37"/>
        <v>0.5361111111111111</v>
      </c>
      <c r="H52" s="40">
        <f t="shared" si="38"/>
        <v>0.5395833333333333</v>
      </c>
      <c r="I52" s="40">
        <f t="shared" si="39"/>
        <v>0.5736111111111111</v>
      </c>
      <c r="J52" s="40">
        <f t="shared" si="40"/>
        <v>0.579861111111111</v>
      </c>
      <c r="K52" s="40">
        <f t="shared" si="41"/>
        <v>0.592361111111111</v>
      </c>
      <c r="L52" s="40">
        <f t="shared" si="42"/>
        <v>0.5986111111111111</v>
      </c>
      <c r="M52" s="40">
        <f t="shared" si="43"/>
        <v>0.6159722222222221</v>
      </c>
      <c r="N52" s="42">
        <f t="shared" si="44"/>
        <v>0.6263888888888888</v>
      </c>
      <c r="O52" s="40">
        <f t="shared" si="45"/>
        <v>0.6333333333333333</v>
      </c>
      <c r="P52" s="40">
        <f t="shared" si="46"/>
        <v>0.6402777777777777</v>
      </c>
      <c r="Q52" s="42">
        <f t="shared" si="47"/>
        <v>0.6437499999999999</v>
      </c>
      <c r="R52" s="40">
        <f t="shared" si="48"/>
        <v>0.6659722222222222</v>
      </c>
      <c r="S52" s="40">
        <f t="shared" si="49"/>
        <v>0.6645833333333333</v>
      </c>
      <c r="T52" s="40">
        <f t="shared" si="50"/>
        <v>0.6722222222222222</v>
      </c>
      <c r="U52" s="40">
        <f t="shared" si="51"/>
        <v>0.6784722222222221</v>
      </c>
      <c r="V52" s="40">
        <f t="shared" si="52"/>
        <v>0.6958333333333332</v>
      </c>
      <c r="W52" s="40">
        <f t="shared" si="53"/>
        <v>0.7062499999999999</v>
      </c>
      <c r="X52" s="40">
        <f t="shared" si="54"/>
        <v>0.7062499999999999</v>
      </c>
      <c r="Y52" s="40">
        <f t="shared" si="55"/>
        <v>0.7201388888888889</v>
      </c>
      <c r="Z52" s="40">
        <f t="shared" si="56"/>
        <v>0.7409722222222223</v>
      </c>
      <c r="AA52" s="40">
        <f t="shared" si="57"/>
        <v>0.7409722222222223</v>
      </c>
      <c r="AB52" s="40">
        <f t="shared" si="58"/>
        <v>0.7513888888888889</v>
      </c>
      <c r="AC52" s="40">
        <f t="shared" si="59"/>
        <v>0.7722222222222223</v>
      </c>
      <c r="AD52" s="40">
        <f t="shared" si="60"/>
        <v>0.7791666666666666</v>
      </c>
      <c r="AE52" s="40">
        <f t="shared" si="61"/>
        <v>0.7861111111111111</v>
      </c>
      <c r="AF52" s="40">
        <f t="shared" si="62"/>
        <v>0.8763888888888889</v>
      </c>
    </row>
    <row r="53" spans="1:32" ht="6" customHeight="1">
      <c r="A53" s="37">
        <v>14</v>
      </c>
      <c r="B53" s="116">
        <v>17.4</v>
      </c>
      <c r="C53" s="118">
        <f t="shared" si="36"/>
        <v>2.3999999999999986</v>
      </c>
      <c r="D53" s="39" t="s">
        <v>363</v>
      </c>
      <c r="E53" s="31">
        <v>0.0020833333333333333</v>
      </c>
      <c r="F53" s="38" t="s">
        <v>78</v>
      </c>
      <c r="G53" s="40">
        <f t="shared" si="37"/>
        <v>0.5381944444444444</v>
      </c>
      <c r="H53" s="40">
        <f t="shared" si="38"/>
        <v>0.5416666666666666</v>
      </c>
      <c r="I53" s="40">
        <f t="shared" si="39"/>
        <v>0.5756944444444444</v>
      </c>
      <c r="J53" s="40">
        <f t="shared" si="40"/>
        <v>0.5819444444444444</v>
      </c>
      <c r="K53" s="40">
        <f t="shared" si="41"/>
        <v>0.5944444444444443</v>
      </c>
      <c r="L53" s="40">
        <f t="shared" si="42"/>
        <v>0.6006944444444444</v>
      </c>
      <c r="M53" s="40">
        <f t="shared" si="43"/>
        <v>0.6180555555555555</v>
      </c>
      <c r="N53" s="42">
        <f t="shared" si="44"/>
        <v>0.6284722222222221</v>
      </c>
      <c r="O53" s="40">
        <f t="shared" si="45"/>
        <v>0.6354166666666666</v>
      </c>
      <c r="P53" s="40">
        <f t="shared" si="46"/>
        <v>0.642361111111111</v>
      </c>
      <c r="Q53" s="42">
        <f t="shared" si="47"/>
        <v>0.6458333333333333</v>
      </c>
      <c r="R53" s="40">
        <f t="shared" si="48"/>
        <v>0.6680555555555555</v>
      </c>
      <c r="S53" s="40">
        <f t="shared" si="49"/>
        <v>0.6666666666666666</v>
      </c>
      <c r="T53" s="40">
        <f t="shared" si="50"/>
        <v>0.6743055555555555</v>
      </c>
      <c r="U53" s="40">
        <f t="shared" si="51"/>
        <v>0.6805555555555555</v>
      </c>
      <c r="V53" s="40">
        <f t="shared" si="52"/>
        <v>0.6979166666666665</v>
      </c>
      <c r="W53" s="40">
        <f t="shared" si="53"/>
        <v>0.7083333333333333</v>
      </c>
      <c r="X53" s="40">
        <f t="shared" si="54"/>
        <v>0.7083333333333333</v>
      </c>
      <c r="Y53" s="40">
        <f t="shared" si="55"/>
        <v>0.7222222222222222</v>
      </c>
      <c r="Z53" s="40">
        <f t="shared" si="56"/>
        <v>0.7430555555555556</v>
      </c>
      <c r="AA53" s="40">
        <f t="shared" si="57"/>
        <v>0.7430555555555556</v>
      </c>
      <c r="AB53" s="40">
        <f t="shared" si="58"/>
        <v>0.7534722222222222</v>
      </c>
      <c r="AC53" s="40">
        <f t="shared" si="59"/>
        <v>0.7743055555555556</v>
      </c>
      <c r="AD53" s="40">
        <f t="shared" si="60"/>
        <v>0.7812499999999999</v>
      </c>
      <c r="AE53" s="40">
        <f t="shared" si="61"/>
        <v>0.7881944444444444</v>
      </c>
      <c r="AF53" s="40">
        <f t="shared" si="62"/>
        <v>0.8784722222222222</v>
      </c>
    </row>
    <row r="54" spans="1:32" ht="6" customHeight="1">
      <c r="A54" s="37">
        <v>15</v>
      </c>
      <c r="B54" s="116">
        <v>19.7</v>
      </c>
      <c r="C54" s="118">
        <f t="shared" si="36"/>
        <v>2.3000000000000007</v>
      </c>
      <c r="D54" s="39" t="s">
        <v>363</v>
      </c>
      <c r="E54" s="31">
        <v>0.0020833333333333333</v>
      </c>
      <c r="F54" s="44" t="s">
        <v>79</v>
      </c>
      <c r="G54" s="40">
        <f t="shared" si="37"/>
        <v>0.5402777777777777</v>
      </c>
      <c r="H54" s="40">
        <f t="shared" si="38"/>
        <v>0.54375</v>
      </c>
      <c r="I54" s="40">
        <f t="shared" si="39"/>
        <v>0.5777777777777777</v>
      </c>
      <c r="J54" s="40">
        <f t="shared" si="40"/>
        <v>0.5840277777777777</v>
      </c>
      <c r="K54" s="40">
        <f t="shared" si="41"/>
        <v>0.5965277777777777</v>
      </c>
      <c r="L54" s="40">
        <f t="shared" si="42"/>
        <v>0.6027777777777777</v>
      </c>
      <c r="M54" s="40">
        <f t="shared" si="43"/>
        <v>0.6201388888888888</v>
      </c>
      <c r="N54" s="42">
        <f t="shared" si="44"/>
        <v>0.6305555555555554</v>
      </c>
      <c r="O54" s="40">
        <f t="shared" si="45"/>
        <v>0.6375</v>
      </c>
      <c r="P54" s="40">
        <f t="shared" si="46"/>
        <v>0.6444444444444444</v>
      </c>
      <c r="Q54" s="42">
        <f t="shared" si="47"/>
        <v>0.6479166666666666</v>
      </c>
      <c r="R54" s="40">
        <f t="shared" si="48"/>
        <v>0.6701388888888888</v>
      </c>
      <c r="S54" s="40">
        <f t="shared" si="49"/>
        <v>0.66875</v>
      </c>
      <c r="T54" s="40">
        <f t="shared" si="50"/>
        <v>0.6763888888888888</v>
      </c>
      <c r="U54" s="40">
        <f t="shared" si="51"/>
        <v>0.6826388888888888</v>
      </c>
      <c r="V54" s="40">
        <f t="shared" si="52"/>
        <v>0.6999999999999998</v>
      </c>
      <c r="W54" s="40">
        <f t="shared" si="53"/>
        <v>0.7104166666666666</v>
      </c>
      <c r="X54" s="40">
        <f t="shared" si="54"/>
        <v>0.7104166666666666</v>
      </c>
      <c r="Y54" s="40">
        <f t="shared" si="55"/>
        <v>0.7243055555555555</v>
      </c>
      <c r="Z54" s="40">
        <f t="shared" si="56"/>
        <v>0.7451388888888889</v>
      </c>
      <c r="AA54" s="40">
        <f t="shared" si="57"/>
        <v>0.7451388888888889</v>
      </c>
      <c r="AB54" s="40">
        <f t="shared" si="58"/>
        <v>0.7555555555555555</v>
      </c>
      <c r="AC54" s="40">
        <f t="shared" si="59"/>
        <v>0.7763888888888889</v>
      </c>
      <c r="AD54" s="40">
        <f t="shared" si="60"/>
        <v>0.7833333333333332</v>
      </c>
      <c r="AE54" s="40">
        <f t="shared" si="61"/>
        <v>0.7902777777777777</v>
      </c>
      <c r="AF54" s="40">
        <f t="shared" si="62"/>
        <v>0.8805555555555555</v>
      </c>
    </row>
    <row r="55" spans="1:32" ht="6" customHeight="1">
      <c r="A55" s="37">
        <v>16</v>
      </c>
      <c r="B55" s="116">
        <v>20.2</v>
      </c>
      <c r="C55" s="118">
        <f t="shared" si="36"/>
        <v>0.5</v>
      </c>
      <c r="D55" s="39" t="s">
        <v>363</v>
      </c>
      <c r="E55" s="31">
        <v>0.0006944444444444445</v>
      </c>
      <c r="F55" s="44" t="s">
        <v>80</v>
      </c>
      <c r="G55" s="40">
        <f t="shared" si="37"/>
        <v>0.5409722222222222</v>
      </c>
      <c r="H55" s="40">
        <f t="shared" si="38"/>
        <v>0.5444444444444444</v>
      </c>
      <c r="I55" s="40">
        <f t="shared" si="39"/>
        <v>0.5784722222222222</v>
      </c>
      <c r="J55" s="40">
        <f t="shared" si="40"/>
        <v>0.5847222222222221</v>
      </c>
      <c r="K55" s="40">
        <f t="shared" si="41"/>
        <v>0.5972222222222221</v>
      </c>
      <c r="L55" s="40">
        <f t="shared" si="42"/>
        <v>0.6034722222222222</v>
      </c>
      <c r="M55" s="40">
        <f t="shared" si="43"/>
        <v>0.6208333333333332</v>
      </c>
      <c r="N55" s="42">
        <f t="shared" si="44"/>
        <v>0.6312499999999999</v>
      </c>
      <c r="O55" s="40">
        <f t="shared" si="45"/>
        <v>0.6381944444444444</v>
      </c>
      <c r="P55" s="40">
        <f t="shared" si="46"/>
        <v>0.6451388888888888</v>
      </c>
      <c r="Q55" s="42">
        <f t="shared" si="47"/>
        <v>0.648611111111111</v>
      </c>
      <c r="R55" s="40">
        <f t="shared" si="48"/>
        <v>0.6708333333333333</v>
      </c>
      <c r="S55" s="40">
        <f t="shared" si="49"/>
        <v>0.6694444444444444</v>
      </c>
      <c r="T55" s="40">
        <f t="shared" si="50"/>
        <v>0.6770833333333333</v>
      </c>
      <c r="U55" s="40">
        <f t="shared" si="51"/>
        <v>0.6833333333333332</v>
      </c>
      <c r="V55" s="40">
        <f t="shared" si="52"/>
        <v>0.7006944444444443</v>
      </c>
      <c r="W55" s="40">
        <f t="shared" si="53"/>
        <v>0.711111111111111</v>
      </c>
      <c r="X55" s="40">
        <f t="shared" si="54"/>
        <v>0.711111111111111</v>
      </c>
      <c r="Y55" s="40">
        <f t="shared" si="55"/>
        <v>0.725</v>
      </c>
      <c r="Z55" s="40">
        <f t="shared" si="56"/>
        <v>0.7458333333333333</v>
      </c>
      <c r="AA55" s="40">
        <f t="shared" si="57"/>
        <v>0.7458333333333333</v>
      </c>
      <c r="AB55" s="40">
        <f t="shared" si="58"/>
        <v>0.75625</v>
      </c>
      <c r="AC55" s="40">
        <f t="shared" si="59"/>
        <v>0.7770833333333333</v>
      </c>
      <c r="AD55" s="40">
        <f t="shared" si="60"/>
        <v>0.7840277777777777</v>
      </c>
      <c r="AE55" s="40">
        <f t="shared" si="61"/>
        <v>0.7909722222222222</v>
      </c>
      <c r="AF55" s="40">
        <f t="shared" si="62"/>
        <v>0.88125</v>
      </c>
    </row>
    <row r="56" spans="1:32" ht="6" customHeight="1">
      <c r="A56" s="37">
        <v>17</v>
      </c>
      <c r="B56" s="116">
        <v>21</v>
      </c>
      <c r="C56" s="118">
        <f t="shared" si="36"/>
        <v>0.8000000000000007</v>
      </c>
      <c r="D56" s="39" t="s">
        <v>363</v>
      </c>
      <c r="E56" s="31">
        <v>0.0006944444444444445</v>
      </c>
      <c r="F56" s="44" t="s">
        <v>81</v>
      </c>
      <c r="G56" s="40">
        <f t="shared" si="37"/>
        <v>0.5416666666666666</v>
      </c>
      <c r="H56" s="40">
        <f t="shared" si="38"/>
        <v>0.5451388888888888</v>
      </c>
      <c r="I56" s="40">
        <f t="shared" si="39"/>
        <v>0.5791666666666666</v>
      </c>
      <c r="J56" s="40">
        <f t="shared" si="40"/>
        <v>0.5854166666666666</v>
      </c>
      <c r="K56" s="40">
        <f t="shared" si="41"/>
        <v>0.5979166666666665</v>
      </c>
      <c r="L56" s="40">
        <f t="shared" si="42"/>
        <v>0.6041666666666666</v>
      </c>
      <c r="M56" s="40">
        <f t="shared" si="43"/>
        <v>0.6215277777777777</v>
      </c>
      <c r="N56" s="42">
        <f t="shared" si="44"/>
        <v>0.6319444444444443</v>
      </c>
      <c r="O56" s="40">
        <f t="shared" si="45"/>
        <v>0.6388888888888888</v>
      </c>
      <c r="P56" s="40">
        <f t="shared" si="46"/>
        <v>0.6458333333333333</v>
      </c>
      <c r="Q56" s="42">
        <f t="shared" si="47"/>
        <v>0.6493055555555555</v>
      </c>
      <c r="R56" s="40">
        <f t="shared" si="48"/>
        <v>0.6715277777777777</v>
      </c>
      <c r="S56" s="40">
        <f t="shared" si="49"/>
        <v>0.6701388888888888</v>
      </c>
      <c r="T56" s="40">
        <f t="shared" si="50"/>
        <v>0.6777777777777777</v>
      </c>
      <c r="U56" s="40">
        <f t="shared" si="51"/>
        <v>0.6840277777777777</v>
      </c>
      <c r="V56" s="40">
        <f t="shared" si="52"/>
        <v>0.7013888888888887</v>
      </c>
      <c r="W56" s="40">
        <f t="shared" si="53"/>
        <v>0.7118055555555555</v>
      </c>
      <c r="X56" s="40">
        <f t="shared" si="54"/>
        <v>0.7118055555555555</v>
      </c>
      <c r="Y56" s="40">
        <f t="shared" si="55"/>
        <v>0.7256944444444444</v>
      </c>
      <c r="Z56" s="40">
        <f t="shared" si="56"/>
        <v>0.7465277777777778</v>
      </c>
      <c r="AA56" s="40">
        <f t="shared" si="57"/>
        <v>0.7465277777777778</v>
      </c>
      <c r="AB56" s="40">
        <f t="shared" si="58"/>
        <v>0.7569444444444444</v>
      </c>
      <c r="AC56" s="40">
        <f t="shared" si="59"/>
        <v>0.7777777777777778</v>
      </c>
      <c r="AD56" s="40">
        <f t="shared" si="60"/>
        <v>0.7847222222222221</v>
      </c>
      <c r="AE56" s="40">
        <f t="shared" si="61"/>
        <v>0.7916666666666666</v>
      </c>
      <c r="AF56" s="40">
        <f t="shared" si="62"/>
        <v>0.8819444444444444</v>
      </c>
    </row>
    <row r="57" spans="1:32" ht="6" customHeight="1">
      <c r="A57" s="37">
        <v>18</v>
      </c>
      <c r="B57" s="116">
        <v>22.8</v>
      </c>
      <c r="C57" s="118">
        <f t="shared" si="36"/>
        <v>1.8000000000000007</v>
      </c>
      <c r="D57" s="39" t="s">
        <v>363</v>
      </c>
      <c r="E57" s="31">
        <v>0.001388888888888889</v>
      </c>
      <c r="F57" s="38" t="s">
        <v>82</v>
      </c>
      <c r="G57" s="40">
        <f t="shared" si="37"/>
        <v>0.5430555555555555</v>
      </c>
      <c r="H57" s="40">
        <f t="shared" si="38"/>
        <v>0.5465277777777777</v>
      </c>
      <c r="I57" s="40">
        <f t="shared" si="39"/>
        <v>0.5805555555555555</v>
      </c>
      <c r="J57" s="40">
        <f t="shared" si="40"/>
        <v>0.5868055555555555</v>
      </c>
      <c r="K57" s="40">
        <f t="shared" si="41"/>
        <v>0.5993055555555554</v>
      </c>
      <c r="L57" s="40">
        <f t="shared" si="42"/>
        <v>0.6055555555555555</v>
      </c>
      <c r="M57" s="40">
        <f t="shared" si="43"/>
        <v>0.6229166666666666</v>
      </c>
      <c r="N57" s="42">
        <f t="shared" si="44"/>
        <v>0.6333333333333332</v>
      </c>
      <c r="O57" s="40">
        <f t="shared" si="45"/>
        <v>0.6402777777777777</v>
      </c>
      <c r="P57" s="40">
        <f t="shared" si="46"/>
        <v>0.6472222222222221</v>
      </c>
      <c r="Q57" s="42">
        <f t="shared" si="47"/>
        <v>0.6506944444444444</v>
      </c>
      <c r="R57" s="40">
        <f t="shared" si="48"/>
        <v>0.6729166666666666</v>
      </c>
      <c r="S57" s="40">
        <f t="shared" si="49"/>
        <v>0.6715277777777777</v>
      </c>
      <c r="T57" s="40">
        <f t="shared" si="50"/>
        <v>0.6791666666666666</v>
      </c>
      <c r="U57" s="40">
        <f t="shared" si="51"/>
        <v>0.6854166666666666</v>
      </c>
      <c r="V57" s="40">
        <f t="shared" si="52"/>
        <v>0.7027777777777776</v>
      </c>
      <c r="W57" s="40">
        <f t="shared" si="53"/>
        <v>0.7131944444444444</v>
      </c>
      <c r="X57" s="40">
        <f t="shared" si="54"/>
        <v>0.7131944444444444</v>
      </c>
      <c r="Y57" s="40">
        <f t="shared" si="55"/>
        <v>0.7270833333333333</v>
      </c>
      <c r="Z57" s="40">
        <f t="shared" si="56"/>
        <v>0.7479166666666667</v>
      </c>
      <c r="AA57" s="40">
        <f t="shared" si="57"/>
        <v>0.7479166666666667</v>
      </c>
      <c r="AB57" s="40">
        <f t="shared" si="58"/>
        <v>0.7583333333333333</v>
      </c>
      <c r="AC57" s="40">
        <f t="shared" si="59"/>
        <v>0.7791666666666667</v>
      </c>
      <c r="AD57" s="40">
        <f t="shared" si="60"/>
        <v>0.786111111111111</v>
      </c>
      <c r="AE57" s="40">
        <f t="shared" si="61"/>
        <v>0.7930555555555555</v>
      </c>
      <c r="AF57" s="40">
        <f t="shared" si="62"/>
        <v>0.8833333333333333</v>
      </c>
    </row>
    <row r="58" spans="1:32" ht="6" customHeight="1">
      <c r="A58" s="37">
        <v>19</v>
      </c>
      <c r="B58" s="116">
        <v>24.2</v>
      </c>
      <c r="C58" s="118">
        <f t="shared" si="36"/>
        <v>1.3999999999999986</v>
      </c>
      <c r="D58" s="39" t="s">
        <v>363</v>
      </c>
      <c r="E58" s="31">
        <v>0.001388888888888889</v>
      </c>
      <c r="F58" s="38" t="s">
        <v>83</v>
      </c>
      <c r="G58" s="40">
        <f t="shared" si="37"/>
        <v>0.5444444444444444</v>
      </c>
      <c r="H58" s="40">
        <f t="shared" si="38"/>
        <v>0.5479166666666666</v>
      </c>
      <c r="I58" s="40">
        <f t="shared" si="39"/>
        <v>0.5819444444444444</v>
      </c>
      <c r="J58" s="40">
        <f t="shared" si="40"/>
        <v>0.5881944444444444</v>
      </c>
      <c r="K58" s="40">
        <f t="shared" si="41"/>
        <v>0.6006944444444443</v>
      </c>
      <c r="L58" s="40">
        <f t="shared" si="42"/>
        <v>0.6069444444444444</v>
      </c>
      <c r="M58" s="40">
        <f t="shared" si="43"/>
        <v>0.6243055555555554</v>
      </c>
      <c r="N58" s="42">
        <f t="shared" si="44"/>
        <v>0.6347222222222221</v>
      </c>
      <c r="O58" s="40">
        <f t="shared" si="45"/>
        <v>0.6416666666666666</v>
      </c>
      <c r="P58" s="40">
        <f t="shared" si="46"/>
        <v>0.648611111111111</v>
      </c>
      <c r="Q58" s="42">
        <f t="shared" si="47"/>
        <v>0.6520833333333332</v>
      </c>
      <c r="R58" s="40">
        <f t="shared" si="48"/>
        <v>0.6743055555555555</v>
      </c>
      <c r="S58" s="40">
        <f t="shared" si="49"/>
        <v>0.6729166666666666</v>
      </c>
      <c r="T58" s="40">
        <f t="shared" si="50"/>
        <v>0.6805555555555555</v>
      </c>
      <c r="U58" s="40">
        <f t="shared" si="51"/>
        <v>0.6868055555555554</v>
      </c>
      <c r="V58" s="40">
        <f t="shared" si="52"/>
        <v>0.7041666666666665</v>
      </c>
      <c r="W58" s="40">
        <f t="shared" si="53"/>
        <v>0.7145833333333332</v>
      </c>
      <c r="X58" s="40">
        <f t="shared" si="54"/>
        <v>0.7145833333333332</v>
      </c>
      <c r="Y58" s="40">
        <f t="shared" si="55"/>
        <v>0.7284722222222222</v>
      </c>
      <c r="Z58" s="40">
        <f t="shared" si="56"/>
        <v>0.7493055555555556</v>
      </c>
      <c r="AA58" s="40">
        <f t="shared" si="57"/>
        <v>0.7493055555555556</v>
      </c>
      <c r="AB58" s="40">
        <f t="shared" si="58"/>
        <v>0.7597222222222222</v>
      </c>
      <c r="AC58" s="40">
        <f t="shared" si="59"/>
        <v>0.7805555555555556</v>
      </c>
      <c r="AD58" s="40">
        <f t="shared" si="60"/>
        <v>0.7874999999999999</v>
      </c>
      <c r="AE58" s="40">
        <f t="shared" si="61"/>
        <v>0.7944444444444444</v>
      </c>
      <c r="AF58" s="40">
        <f t="shared" si="62"/>
        <v>0.8847222222222222</v>
      </c>
    </row>
    <row r="59" spans="1:32" ht="6" customHeight="1">
      <c r="A59" s="37">
        <v>20</v>
      </c>
      <c r="B59" s="116">
        <v>26</v>
      </c>
      <c r="C59" s="118">
        <f t="shared" si="36"/>
        <v>1.8000000000000007</v>
      </c>
      <c r="D59" s="39" t="s">
        <v>363</v>
      </c>
      <c r="E59" s="31">
        <v>0.0020833333333333333</v>
      </c>
      <c r="F59" s="38" t="s">
        <v>84</v>
      </c>
      <c r="G59" s="40">
        <f t="shared" si="37"/>
        <v>0.5465277777777777</v>
      </c>
      <c r="H59" s="40">
        <f t="shared" si="38"/>
        <v>0.5499999999999999</v>
      </c>
      <c r="I59" s="40">
        <f t="shared" si="39"/>
        <v>0.5840277777777777</v>
      </c>
      <c r="J59" s="40">
        <f t="shared" si="40"/>
        <v>0.5902777777777777</v>
      </c>
      <c r="K59" s="40">
        <f t="shared" si="41"/>
        <v>0.6027777777777776</v>
      </c>
      <c r="L59" s="40">
        <f t="shared" si="42"/>
        <v>0.6090277777777777</v>
      </c>
      <c r="M59" s="40">
        <f t="shared" si="43"/>
        <v>0.6263888888888888</v>
      </c>
      <c r="N59" s="42">
        <f t="shared" si="44"/>
        <v>0.6368055555555554</v>
      </c>
      <c r="O59" s="40">
        <f t="shared" si="45"/>
        <v>0.6437499999999999</v>
      </c>
      <c r="P59" s="40">
        <f t="shared" si="46"/>
        <v>0.6506944444444444</v>
      </c>
      <c r="Q59" s="42">
        <f t="shared" si="47"/>
        <v>0.6541666666666666</v>
      </c>
      <c r="R59" s="40">
        <f t="shared" si="48"/>
        <v>0.6763888888888888</v>
      </c>
      <c r="S59" s="40">
        <f t="shared" si="49"/>
        <v>0.6749999999999999</v>
      </c>
      <c r="T59" s="40">
        <f t="shared" si="50"/>
        <v>0.6826388888888888</v>
      </c>
      <c r="U59" s="40">
        <f t="shared" si="51"/>
        <v>0.6888888888888888</v>
      </c>
      <c r="V59" s="40">
        <f t="shared" si="52"/>
        <v>0.7062499999999998</v>
      </c>
      <c r="W59" s="40">
        <f t="shared" si="53"/>
        <v>0.7166666666666666</v>
      </c>
      <c r="X59" s="40">
        <f t="shared" si="54"/>
        <v>0.7166666666666666</v>
      </c>
      <c r="Y59" s="40">
        <f t="shared" si="55"/>
        <v>0.7305555555555555</v>
      </c>
      <c r="Z59" s="40">
        <f t="shared" si="56"/>
        <v>0.7513888888888889</v>
      </c>
      <c r="AA59" s="40">
        <f t="shared" si="57"/>
        <v>0.7513888888888889</v>
      </c>
      <c r="AB59" s="40">
        <f t="shared" si="58"/>
        <v>0.7618055555555555</v>
      </c>
      <c r="AC59" s="40">
        <f t="shared" si="59"/>
        <v>0.7826388888888889</v>
      </c>
      <c r="AD59" s="40">
        <f t="shared" si="60"/>
        <v>0.7895833333333332</v>
      </c>
      <c r="AE59" s="40">
        <f t="shared" si="61"/>
        <v>0.7965277777777777</v>
      </c>
      <c r="AF59" s="40">
        <f t="shared" si="62"/>
        <v>0.8868055555555555</v>
      </c>
    </row>
    <row r="60" spans="1:32" ht="6" customHeight="1">
      <c r="A60" s="37">
        <v>21</v>
      </c>
      <c r="B60" s="116">
        <v>26.7</v>
      </c>
      <c r="C60" s="118">
        <f t="shared" si="36"/>
        <v>0.6999999999999993</v>
      </c>
      <c r="D60" s="39" t="s">
        <v>363</v>
      </c>
      <c r="E60" s="31">
        <v>0.0006944444444444445</v>
      </c>
      <c r="F60" s="38" t="s">
        <v>85</v>
      </c>
      <c r="G60" s="40">
        <f t="shared" si="37"/>
        <v>0.5472222222222222</v>
      </c>
      <c r="H60" s="40">
        <f t="shared" si="38"/>
        <v>0.5506944444444444</v>
      </c>
      <c r="I60" s="40">
        <f t="shared" si="39"/>
        <v>0.5847222222222221</v>
      </c>
      <c r="J60" s="40">
        <f t="shared" si="40"/>
        <v>0.5909722222222221</v>
      </c>
      <c r="K60" s="40">
        <f t="shared" si="41"/>
        <v>0.6034722222222221</v>
      </c>
      <c r="L60" s="40">
        <f t="shared" si="42"/>
        <v>0.6097222222222222</v>
      </c>
      <c r="M60" s="40">
        <f t="shared" si="43"/>
        <v>0.6270833333333332</v>
      </c>
      <c r="N60" s="42">
        <f t="shared" si="44"/>
        <v>0.6374999999999998</v>
      </c>
      <c r="O60" s="40">
        <f t="shared" si="45"/>
        <v>0.6444444444444444</v>
      </c>
      <c r="P60" s="40">
        <f t="shared" si="46"/>
        <v>0.6513888888888888</v>
      </c>
      <c r="Q60" s="42">
        <f t="shared" si="47"/>
        <v>0.654861111111111</v>
      </c>
      <c r="R60" s="40">
        <f t="shared" si="48"/>
        <v>0.6770833333333333</v>
      </c>
      <c r="S60" s="40">
        <f t="shared" si="49"/>
        <v>0.6756944444444444</v>
      </c>
      <c r="T60" s="40">
        <f t="shared" si="50"/>
        <v>0.6833333333333332</v>
      </c>
      <c r="U60" s="40">
        <f t="shared" si="51"/>
        <v>0.6895833333333332</v>
      </c>
      <c r="V60" s="40">
        <f t="shared" si="52"/>
        <v>0.7069444444444443</v>
      </c>
      <c r="W60" s="40">
        <f t="shared" si="53"/>
        <v>0.717361111111111</v>
      </c>
      <c r="X60" s="40">
        <f t="shared" si="54"/>
        <v>0.717361111111111</v>
      </c>
      <c r="Y60" s="40">
        <f t="shared" si="55"/>
        <v>0.73125</v>
      </c>
      <c r="Z60" s="40">
        <f t="shared" si="56"/>
        <v>0.7520833333333333</v>
      </c>
      <c r="AA60" s="40">
        <f t="shared" si="57"/>
        <v>0.7520833333333333</v>
      </c>
      <c r="AB60" s="40">
        <f t="shared" si="58"/>
        <v>0.7625</v>
      </c>
      <c r="AC60" s="40">
        <f t="shared" si="59"/>
        <v>0.7833333333333333</v>
      </c>
      <c r="AD60" s="40">
        <f t="shared" si="60"/>
        <v>0.7902777777777776</v>
      </c>
      <c r="AE60" s="40">
        <f t="shared" si="61"/>
        <v>0.7972222222222222</v>
      </c>
      <c r="AF60" s="40">
        <f t="shared" si="62"/>
        <v>0.8875</v>
      </c>
    </row>
    <row r="61" spans="1:32" ht="6" customHeight="1">
      <c r="A61" s="37">
        <v>22</v>
      </c>
      <c r="B61" s="116">
        <v>29.8</v>
      </c>
      <c r="C61" s="118">
        <f t="shared" si="36"/>
        <v>3.1000000000000014</v>
      </c>
      <c r="D61" s="169">
        <v>37.2</v>
      </c>
      <c r="E61" s="31">
        <v>0.003472222222222222</v>
      </c>
      <c r="F61" s="44" t="s">
        <v>128</v>
      </c>
      <c r="G61" s="40">
        <f t="shared" si="37"/>
        <v>0.5506944444444444</v>
      </c>
      <c r="H61" s="40">
        <f t="shared" si="38"/>
        <v>0.5541666666666666</v>
      </c>
      <c r="I61" s="40">
        <f t="shared" si="39"/>
        <v>0.5881944444444444</v>
      </c>
      <c r="J61" s="40">
        <f t="shared" si="40"/>
        <v>0.5944444444444443</v>
      </c>
      <c r="K61" s="40">
        <f t="shared" si="41"/>
        <v>0.6069444444444443</v>
      </c>
      <c r="L61" s="40">
        <f t="shared" si="42"/>
        <v>0.6131944444444444</v>
      </c>
      <c r="M61" s="40">
        <f t="shared" si="43"/>
        <v>0.6305555555555554</v>
      </c>
      <c r="N61" s="42">
        <f t="shared" si="44"/>
        <v>0.640972222222222</v>
      </c>
      <c r="O61" s="40">
        <f t="shared" si="45"/>
        <v>0.6479166666666666</v>
      </c>
      <c r="P61" s="40">
        <f t="shared" si="46"/>
        <v>0.654861111111111</v>
      </c>
      <c r="Q61" s="42">
        <f t="shared" si="47"/>
        <v>0.6583333333333332</v>
      </c>
      <c r="R61" s="40">
        <f t="shared" si="48"/>
        <v>0.6805555555555555</v>
      </c>
      <c r="S61" s="40">
        <f t="shared" si="49"/>
        <v>0.6791666666666666</v>
      </c>
      <c r="T61" s="40">
        <f t="shared" si="50"/>
        <v>0.6868055555555554</v>
      </c>
      <c r="U61" s="40">
        <f t="shared" si="51"/>
        <v>0.6930555555555554</v>
      </c>
      <c r="V61" s="40">
        <f t="shared" si="52"/>
        <v>0.7104166666666665</v>
      </c>
      <c r="W61" s="40">
        <f t="shared" si="53"/>
        <v>0.7208333333333332</v>
      </c>
      <c r="X61" s="40">
        <f t="shared" si="54"/>
        <v>0.7208333333333332</v>
      </c>
      <c r="Y61" s="40">
        <f t="shared" si="55"/>
        <v>0.7347222222222222</v>
      </c>
      <c r="Z61" s="40">
        <f t="shared" si="56"/>
        <v>0.7555555555555555</v>
      </c>
      <c r="AA61" s="40">
        <f t="shared" si="57"/>
        <v>0.7555555555555555</v>
      </c>
      <c r="AB61" s="40">
        <f t="shared" si="58"/>
        <v>0.7659722222222222</v>
      </c>
      <c r="AC61" s="40">
        <f t="shared" si="59"/>
        <v>0.7868055555555555</v>
      </c>
      <c r="AD61" s="40">
        <f t="shared" si="60"/>
        <v>0.7937499999999998</v>
      </c>
      <c r="AE61" s="40">
        <f t="shared" si="61"/>
        <v>0.8006944444444444</v>
      </c>
      <c r="AF61" s="40">
        <f t="shared" si="62"/>
        <v>0.8909722222222222</v>
      </c>
    </row>
    <row r="62" spans="1:32" ht="6" customHeight="1">
      <c r="A62" s="37">
        <v>23</v>
      </c>
      <c r="B62" s="116">
        <v>31.2</v>
      </c>
      <c r="C62" s="118">
        <f t="shared" si="36"/>
        <v>1.3999999999999986</v>
      </c>
      <c r="D62" s="39" t="s">
        <v>363</v>
      </c>
      <c r="E62" s="31">
        <v>0.0020833333333333333</v>
      </c>
      <c r="F62" s="38" t="s">
        <v>129</v>
      </c>
      <c r="G62" s="40">
        <f t="shared" si="37"/>
        <v>0.5527777777777777</v>
      </c>
      <c r="H62" s="40">
        <f t="shared" si="38"/>
        <v>0.5562499999999999</v>
      </c>
      <c r="I62" s="40">
        <f t="shared" si="39"/>
        <v>0.5902777777777777</v>
      </c>
      <c r="J62" s="40">
        <f t="shared" si="40"/>
        <v>0.5965277777777777</v>
      </c>
      <c r="K62" s="40">
        <f t="shared" si="41"/>
        <v>0.6090277777777776</v>
      </c>
      <c r="L62" s="40">
        <f t="shared" si="42"/>
        <v>0.6152777777777777</v>
      </c>
      <c r="M62" s="40">
        <f t="shared" si="43"/>
        <v>0.6326388888888888</v>
      </c>
      <c r="N62" s="42">
        <f t="shared" si="44"/>
        <v>0.6430555555555554</v>
      </c>
      <c r="O62" s="40">
        <f t="shared" si="45"/>
        <v>0.6499999999999999</v>
      </c>
      <c r="P62" s="40">
        <f t="shared" si="46"/>
        <v>0.6569444444444443</v>
      </c>
      <c r="Q62" s="42">
        <f t="shared" si="47"/>
        <v>0.6604166666666665</v>
      </c>
      <c r="R62" s="40">
        <f t="shared" si="48"/>
        <v>0.6826388888888888</v>
      </c>
      <c r="S62" s="40">
        <f t="shared" si="49"/>
        <v>0.6812499999999999</v>
      </c>
      <c r="T62" s="40">
        <f t="shared" si="50"/>
        <v>0.6888888888888888</v>
      </c>
      <c r="U62" s="40">
        <f t="shared" si="51"/>
        <v>0.6951388888888888</v>
      </c>
      <c r="V62" s="40">
        <f t="shared" si="52"/>
        <v>0.7124999999999998</v>
      </c>
      <c r="W62" s="40">
        <f t="shared" si="53"/>
        <v>0.7229166666666665</v>
      </c>
      <c r="X62" s="40">
        <f t="shared" si="54"/>
        <v>0.7229166666666665</v>
      </c>
      <c r="Y62" s="40">
        <f t="shared" si="55"/>
        <v>0.7368055555555555</v>
      </c>
      <c r="Z62" s="40">
        <f t="shared" si="56"/>
        <v>0.7576388888888889</v>
      </c>
      <c r="AA62" s="40">
        <f t="shared" si="57"/>
        <v>0.7576388888888889</v>
      </c>
      <c r="AB62" s="40">
        <f t="shared" si="58"/>
        <v>0.7680555555555555</v>
      </c>
      <c r="AC62" s="40">
        <f t="shared" si="59"/>
        <v>0.7888888888888889</v>
      </c>
      <c r="AD62" s="40">
        <f t="shared" si="60"/>
        <v>0.7958333333333332</v>
      </c>
      <c r="AE62" s="40">
        <f t="shared" si="61"/>
        <v>0.8027777777777777</v>
      </c>
      <c r="AF62" s="40">
        <f t="shared" si="62"/>
        <v>0.8930555555555555</v>
      </c>
    </row>
    <row r="63" spans="1:32" ht="6" customHeight="1">
      <c r="A63" s="37">
        <v>24</v>
      </c>
      <c r="B63" s="116">
        <v>32</v>
      </c>
      <c r="C63" s="118">
        <f t="shared" si="36"/>
        <v>0.8000000000000007</v>
      </c>
      <c r="D63" s="39" t="s">
        <v>363</v>
      </c>
      <c r="E63" s="31">
        <v>0.001388888888888889</v>
      </c>
      <c r="F63" s="38" t="s">
        <v>130</v>
      </c>
      <c r="G63" s="40">
        <f t="shared" si="37"/>
        <v>0.5541666666666666</v>
      </c>
      <c r="H63" s="40">
        <f t="shared" si="38"/>
        <v>0.5576388888888888</v>
      </c>
      <c r="I63" s="40">
        <f t="shared" si="39"/>
        <v>0.5916666666666666</v>
      </c>
      <c r="J63" s="40">
        <f t="shared" si="40"/>
        <v>0.5979166666666665</v>
      </c>
      <c r="K63" s="40">
        <f t="shared" si="41"/>
        <v>0.6104166666666665</v>
      </c>
      <c r="L63" s="40">
        <f t="shared" si="42"/>
        <v>0.6166666666666666</v>
      </c>
      <c r="M63" s="40">
        <f t="shared" si="43"/>
        <v>0.6340277777777776</v>
      </c>
      <c r="N63" s="42">
        <f t="shared" si="44"/>
        <v>0.6444444444444443</v>
      </c>
      <c r="O63" s="40">
        <f t="shared" si="45"/>
        <v>0.6513888888888888</v>
      </c>
      <c r="P63" s="40">
        <f t="shared" si="46"/>
        <v>0.6583333333333332</v>
      </c>
      <c r="Q63" s="42">
        <f t="shared" si="47"/>
        <v>0.6618055555555554</v>
      </c>
      <c r="R63" s="40">
        <f t="shared" si="48"/>
        <v>0.6840277777777777</v>
      </c>
      <c r="S63" s="40">
        <f t="shared" si="49"/>
        <v>0.6826388888888888</v>
      </c>
      <c r="T63" s="40">
        <f t="shared" si="50"/>
        <v>0.6902777777777777</v>
      </c>
      <c r="U63" s="40">
        <f t="shared" si="51"/>
        <v>0.6965277777777776</v>
      </c>
      <c r="V63" s="40">
        <f t="shared" si="52"/>
        <v>0.7138888888888887</v>
      </c>
      <c r="W63" s="40">
        <f t="shared" si="53"/>
        <v>0.7243055555555554</v>
      </c>
      <c r="X63" s="40">
        <f t="shared" si="54"/>
        <v>0.7243055555555554</v>
      </c>
      <c r="Y63" s="40">
        <f t="shared" si="55"/>
        <v>0.7381944444444444</v>
      </c>
      <c r="Z63" s="40">
        <f t="shared" si="56"/>
        <v>0.7590277777777777</v>
      </c>
      <c r="AA63" s="40">
        <f t="shared" si="57"/>
        <v>0.7590277777777777</v>
      </c>
      <c r="AB63" s="40">
        <f t="shared" si="58"/>
        <v>0.7694444444444444</v>
      </c>
      <c r="AC63" s="40">
        <f t="shared" si="59"/>
        <v>0.7902777777777777</v>
      </c>
      <c r="AD63" s="40">
        <f t="shared" si="60"/>
        <v>0.797222222222222</v>
      </c>
      <c r="AE63" s="40">
        <f t="shared" si="61"/>
        <v>0.8041666666666666</v>
      </c>
      <c r="AF63" s="40">
        <f t="shared" si="62"/>
        <v>0.8944444444444444</v>
      </c>
    </row>
    <row r="64" spans="1:32" ht="6" customHeight="1">
      <c r="A64" s="37">
        <v>25</v>
      </c>
      <c r="B64" s="116">
        <v>32.5</v>
      </c>
      <c r="C64" s="118">
        <f t="shared" si="36"/>
        <v>0.5</v>
      </c>
      <c r="D64" s="39" t="s">
        <v>363</v>
      </c>
      <c r="E64" s="31">
        <v>0.0006944444444444445</v>
      </c>
      <c r="F64" s="38" t="s">
        <v>131</v>
      </c>
      <c r="G64" s="40">
        <f t="shared" si="37"/>
        <v>0.554861111111111</v>
      </c>
      <c r="H64" s="40">
        <f t="shared" si="38"/>
        <v>0.5583333333333332</v>
      </c>
      <c r="I64" s="40">
        <f t="shared" si="39"/>
        <v>0.592361111111111</v>
      </c>
      <c r="J64" s="40">
        <f t="shared" si="40"/>
        <v>0.598611111111111</v>
      </c>
      <c r="K64" s="40">
        <f t="shared" si="41"/>
        <v>0.6111111111111109</v>
      </c>
      <c r="L64" s="40">
        <f t="shared" si="42"/>
        <v>0.617361111111111</v>
      </c>
      <c r="M64" s="40">
        <f t="shared" si="43"/>
        <v>0.6347222222222221</v>
      </c>
      <c r="N64" s="42">
        <f t="shared" si="44"/>
        <v>0.6451388888888887</v>
      </c>
      <c r="O64" s="40">
        <f t="shared" si="45"/>
        <v>0.6520833333333332</v>
      </c>
      <c r="P64" s="40">
        <f t="shared" si="46"/>
        <v>0.6590277777777777</v>
      </c>
      <c r="Q64" s="42">
        <f t="shared" si="47"/>
        <v>0.6624999999999999</v>
      </c>
      <c r="R64" s="40">
        <f t="shared" si="48"/>
        <v>0.6847222222222221</v>
      </c>
      <c r="S64" s="40">
        <f t="shared" si="49"/>
        <v>0.6833333333333332</v>
      </c>
      <c r="T64" s="40">
        <f t="shared" si="50"/>
        <v>0.6909722222222221</v>
      </c>
      <c r="U64" s="40">
        <f t="shared" si="51"/>
        <v>0.6972222222222221</v>
      </c>
      <c r="V64" s="40">
        <f t="shared" si="52"/>
        <v>0.7145833333333331</v>
      </c>
      <c r="W64" s="40">
        <f t="shared" si="53"/>
        <v>0.7249999999999999</v>
      </c>
      <c r="X64" s="40">
        <f t="shared" si="54"/>
        <v>0.7249999999999999</v>
      </c>
      <c r="Y64" s="40">
        <f t="shared" si="55"/>
        <v>0.7388888888888888</v>
      </c>
      <c r="Z64" s="40">
        <f t="shared" si="56"/>
        <v>0.7597222222222222</v>
      </c>
      <c r="AA64" s="40">
        <f t="shared" si="57"/>
        <v>0.7597222222222222</v>
      </c>
      <c r="AB64" s="40">
        <f t="shared" si="58"/>
        <v>0.7701388888888888</v>
      </c>
      <c r="AC64" s="40">
        <f t="shared" si="59"/>
        <v>0.7909722222222222</v>
      </c>
      <c r="AD64" s="40">
        <f t="shared" si="60"/>
        <v>0.7979166666666665</v>
      </c>
      <c r="AE64" s="40">
        <f t="shared" si="61"/>
        <v>0.804861111111111</v>
      </c>
      <c r="AF64" s="40">
        <f t="shared" si="62"/>
        <v>0.8951388888888888</v>
      </c>
    </row>
    <row r="65" spans="1:32" ht="6" customHeight="1">
      <c r="A65" s="37">
        <v>26</v>
      </c>
      <c r="B65" s="116">
        <v>33.9</v>
      </c>
      <c r="C65" s="118">
        <f t="shared" si="36"/>
        <v>1.3999999999999986</v>
      </c>
      <c r="D65" s="39" t="s">
        <v>363</v>
      </c>
      <c r="E65" s="31">
        <v>0.0020833333333333333</v>
      </c>
      <c r="F65" s="38" t="s">
        <v>132</v>
      </c>
      <c r="G65" s="40">
        <f t="shared" si="37"/>
        <v>0.5569444444444444</v>
      </c>
      <c r="H65" s="40">
        <f t="shared" si="38"/>
        <v>0.5604166666666666</v>
      </c>
      <c r="I65" s="40">
        <f t="shared" si="39"/>
        <v>0.5944444444444443</v>
      </c>
      <c r="J65" s="40">
        <f t="shared" si="40"/>
        <v>0.6006944444444443</v>
      </c>
      <c r="K65" s="40">
        <f t="shared" si="41"/>
        <v>0.6131944444444443</v>
      </c>
      <c r="L65" s="40">
        <f t="shared" si="42"/>
        <v>0.6194444444444444</v>
      </c>
      <c r="M65" s="40">
        <f t="shared" si="43"/>
        <v>0.6368055555555554</v>
      </c>
      <c r="N65" s="42">
        <f t="shared" si="44"/>
        <v>0.647222222222222</v>
      </c>
      <c r="O65" s="40">
        <f t="shared" si="45"/>
        <v>0.6541666666666666</v>
      </c>
      <c r="P65" s="40">
        <f t="shared" si="46"/>
        <v>0.661111111111111</v>
      </c>
      <c r="Q65" s="42">
        <f t="shared" si="47"/>
        <v>0.6645833333333332</v>
      </c>
      <c r="R65" s="40">
        <f t="shared" si="48"/>
        <v>0.6868055555555554</v>
      </c>
      <c r="S65" s="40">
        <f t="shared" si="49"/>
        <v>0.6854166666666666</v>
      </c>
      <c r="T65" s="40">
        <f t="shared" si="50"/>
        <v>0.6930555555555554</v>
      </c>
      <c r="U65" s="40">
        <f t="shared" si="51"/>
        <v>0.6993055555555554</v>
      </c>
      <c r="V65" s="40">
        <f t="shared" si="52"/>
        <v>0.7166666666666665</v>
      </c>
      <c r="W65" s="40">
        <f t="shared" si="53"/>
        <v>0.7270833333333332</v>
      </c>
      <c r="X65" s="40">
        <f t="shared" si="54"/>
        <v>0.7270833333333332</v>
      </c>
      <c r="Y65" s="40">
        <f t="shared" si="55"/>
        <v>0.7409722222222221</v>
      </c>
      <c r="Z65" s="40">
        <f t="shared" si="56"/>
        <v>0.7618055555555555</v>
      </c>
      <c r="AA65" s="40">
        <f t="shared" si="57"/>
        <v>0.7618055555555555</v>
      </c>
      <c r="AB65" s="40">
        <f t="shared" si="58"/>
        <v>0.7722222222222221</v>
      </c>
      <c r="AC65" s="40">
        <f t="shared" si="59"/>
        <v>0.7930555555555555</v>
      </c>
      <c r="AD65" s="40">
        <f t="shared" si="60"/>
        <v>0.7999999999999998</v>
      </c>
      <c r="AE65" s="40">
        <f t="shared" si="61"/>
        <v>0.8069444444444444</v>
      </c>
      <c r="AF65" s="40">
        <f t="shared" si="62"/>
        <v>0.8972222222222221</v>
      </c>
    </row>
    <row r="66" spans="1:32" ht="6" customHeight="1">
      <c r="A66" s="37">
        <v>27</v>
      </c>
      <c r="B66" s="116">
        <v>34.5</v>
      </c>
      <c r="C66" s="118">
        <f t="shared" si="36"/>
        <v>0.6000000000000014</v>
      </c>
      <c r="D66" s="39" t="s">
        <v>363</v>
      </c>
      <c r="E66" s="31">
        <v>0.0006944444444444445</v>
      </c>
      <c r="F66" s="38" t="s">
        <v>133</v>
      </c>
      <c r="G66" s="40">
        <f t="shared" si="37"/>
        <v>0.5576388888888888</v>
      </c>
      <c r="H66" s="40">
        <f t="shared" si="38"/>
        <v>0.561111111111111</v>
      </c>
      <c r="I66" s="40">
        <f t="shared" si="39"/>
        <v>0.5951388888888888</v>
      </c>
      <c r="J66" s="40">
        <f t="shared" si="40"/>
        <v>0.6013888888888888</v>
      </c>
      <c r="K66" s="40">
        <f t="shared" si="41"/>
        <v>0.6138888888888887</v>
      </c>
      <c r="L66" s="40">
        <f t="shared" si="42"/>
        <v>0.6201388888888888</v>
      </c>
      <c r="M66" s="40">
        <f t="shared" si="43"/>
        <v>0.6374999999999998</v>
      </c>
      <c r="N66" s="42">
        <f t="shared" si="44"/>
        <v>0.6479166666666665</v>
      </c>
      <c r="O66" s="40">
        <f t="shared" si="45"/>
        <v>0.654861111111111</v>
      </c>
      <c r="P66" s="40">
        <f t="shared" si="46"/>
        <v>0.6618055555555554</v>
      </c>
      <c r="Q66" s="42">
        <f t="shared" si="47"/>
        <v>0.6652777777777776</v>
      </c>
      <c r="R66" s="40">
        <f t="shared" si="48"/>
        <v>0.6874999999999999</v>
      </c>
      <c r="S66" s="40">
        <f t="shared" si="49"/>
        <v>0.686111111111111</v>
      </c>
      <c r="T66" s="40">
        <f t="shared" si="50"/>
        <v>0.6937499999999999</v>
      </c>
      <c r="U66" s="40">
        <f t="shared" si="51"/>
        <v>0.6999999999999998</v>
      </c>
      <c r="V66" s="40">
        <f t="shared" si="52"/>
        <v>0.7173611111111109</v>
      </c>
      <c r="W66" s="40">
        <f t="shared" si="53"/>
        <v>0.7277777777777776</v>
      </c>
      <c r="X66" s="40">
        <f t="shared" si="54"/>
        <v>0.7277777777777776</v>
      </c>
      <c r="Y66" s="40">
        <f t="shared" si="55"/>
        <v>0.7416666666666666</v>
      </c>
      <c r="Z66" s="40">
        <f t="shared" si="56"/>
        <v>0.7625</v>
      </c>
      <c r="AA66" s="40">
        <f t="shared" si="57"/>
        <v>0.7625</v>
      </c>
      <c r="AB66" s="40">
        <f t="shared" si="58"/>
        <v>0.7729166666666666</v>
      </c>
      <c r="AC66" s="40">
        <f t="shared" si="59"/>
        <v>0.79375</v>
      </c>
      <c r="AD66" s="40">
        <f t="shared" si="60"/>
        <v>0.8006944444444443</v>
      </c>
      <c r="AE66" s="40">
        <f t="shared" si="61"/>
        <v>0.8076388888888888</v>
      </c>
      <c r="AF66" s="40">
        <f t="shared" si="62"/>
        <v>0.8979166666666666</v>
      </c>
    </row>
    <row r="67" spans="1:32" ht="6" customHeight="1">
      <c r="A67" s="37">
        <v>28</v>
      </c>
      <c r="B67" s="116">
        <v>35.3</v>
      </c>
      <c r="C67" s="118">
        <f t="shared" si="36"/>
        <v>0.7999999999999972</v>
      </c>
      <c r="D67" s="39" t="s">
        <v>363</v>
      </c>
      <c r="E67" s="31">
        <v>0.001388888888888889</v>
      </c>
      <c r="F67" s="38" t="s">
        <v>134</v>
      </c>
      <c r="G67" s="40">
        <f t="shared" si="37"/>
        <v>0.5590277777777777</v>
      </c>
      <c r="H67" s="40">
        <f t="shared" si="38"/>
        <v>0.5624999999999999</v>
      </c>
      <c r="I67" s="40">
        <f t="shared" si="39"/>
        <v>0.5965277777777777</v>
      </c>
      <c r="J67" s="40">
        <f t="shared" si="40"/>
        <v>0.6027777777777776</v>
      </c>
      <c r="K67" s="40">
        <f t="shared" si="41"/>
        <v>0.6152777777777776</v>
      </c>
      <c r="L67" s="40">
        <f t="shared" si="42"/>
        <v>0.6215277777777777</v>
      </c>
      <c r="M67" s="40">
        <f t="shared" si="43"/>
        <v>0.6388888888888887</v>
      </c>
      <c r="N67" s="42">
        <f t="shared" si="44"/>
        <v>0.6493055555555554</v>
      </c>
      <c r="O67" s="40">
        <f t="shared" si="45"/>
        <v>0.6562499999999999</v>
      </c>
      <c r="P67" s="40">
        <f t="shared" si="46"/>
        <v>0.6631944444444443</v>
      </c>
      <c r="Q67" s="42">
        <f t="shared" si="47"/>
        <v>0.6666666666666665</v>
      </c>
      <c r="R67" s="40">
        <f t="shared" si="48"/>
        <v>0.6888888888888888</v>
      </c>
      <c r="S67" s="40">
        <f t="shared" si="49"/>
        <v>0.6874999999999999</v>
      </c>
      <c r="T67" s="40">
        <f t="shared" si="50"/>
        <v>0.6951388888888888</v>
      </c>
      <c r="U67" s="40">
        <f t="shared" si="51"/>
        <v>0.7013888888888887</v>
      </c>
      <c r="V67" s="40">
        <f t="shared" si="52"/>
        <v>0.7187499999999998</v>
      </c>
      <c r="W67" s="40">
        <f t="shared" si="53"/>
        <v>0.7291666666666665</v>
      </c>
      <c r="X67" s="40">
        <f t="shared" si="54"/>
        <v>0.7291666666666665</v>
      </c>
      <c r="Y67" s="40">
        <f t="shared" si="55"/>
        <v>0.7430555555555555</v>
      </c>
      <c r="Z67" s="40">
        <f t="shared" si="56"/>
        <v>0.7638888888888888</v>
      </c>
      <c r="AA67" s="40">
        <f t="shared" si="57"/>
        <v>0.7638888888888888</v>
      </c>
      <c r="AB67" s="40">
        <f t="shared" si="58"/>
        <v>0.7743055555555555</v>
      </c>
      <c r="AC67" s="40">
        <f t="shared" si="59"/>
        <v>0.7951388888888888</v>
      </c>
      <c r="AD67" s="40">
        <f t="shared" si="60"/>
        <v>0.8020833333333331</v>
      </c>
      <c r="AE67" s="40">
        <f t="shared" si="61"/>
        <v>0.8090277777777777</v>
      </c>
      <c r="AF67" s="40">
        <f t="shared" si="62"/>
        <v>0.8993055555555555</v>
      </c>
    </row>
    <row r="68" spans="1:32" ht="6" customHeight="1">
      <c r="A68" s="37">
        <v>29</v>
      </c>
      <c r="B68" s="119">
        <v>37</v>
      </c>
      <c r="C68" s="118">
        <f t="shared" si="36"/>
        <v>1.7000000000000028</v>
      </c>
      <c r="D68" s="39" t="s">
        <v>363</v>
      </c>
      <c r="E68" s="31">
        <v>0.002777777777777778</v>
      </c>
      <c r="F68" s="70" t="s">
        <v>135</v>
      </c>
      <c r="G68" s="40">
        <f t="shared" si="37"/>
        <v>0.5618055555555554</v>
      </c>
      <c r="H68" s="40">
        <f t="shared" si="38"/>
        <v>0.5652777777777777</v>
      </c>
      <c r="I68" s="40">
        <f t="shared" si="39"/>
        <v>0.5993055555555554</v>
      </c>
      <c r="J68" s="40">
        <f t="shared" si="40"/>
        <v>0.6055555555555554</v>
      </c>
      <c r="K68" s="40">
        <f t="shared" si="41"/>
        <v>0.6180555555555554</v>
      </c>
      <c r="L68" s="40">
        <f t="shared" si="42"/>
        <v>0.6243055555555554</v>
      </c>
      <c r="M68" s="40">
        <f t="shared" si="43"/>
        <v>0.6416666666666665</v>
      </c>
      <c r="N68" s="42">
        <f t="shared" si="44"/>
        <v>0.6520833333333331</v>
      </c>
      <c r="O68" s="40">
        <f t="shared" si="45"/>
        <v>0.6590277777777777</v>
      </c>
      <c r="P68" s="40">
        <f t="shared" si="46"/>
        <v>0.6659722222222221</v>
      </c>
      <c r="Q68" s="42">
        <f t="shared" si="47"/>
        <v>0.6694444444444443</v>
      </c>
      <c r="R68" s="40">
        <f t="shared" si="48"/>
        <v>0.6916666666666665</v>
      </c>
      <c r="S68" s="40">
        <f t="shared" si="49"/>
        <v>0.6902777777777777</v>
      </c>
      <c r="T68" s="40">
        <f t="shared" si="50"/>
        <v>0.6979166666666665</v>
      </c>
      <c r="U68" s="40">
        <f t="shared" si="51"/>
        <v>0.7041666666666665</v>
      </c>
      <c r="V68" s="40">
        <f t="shared" si="52"/>
        <v>0.7215277777777775</v>
      </c>
      <c r="W68" s="40">
        <f t="shared" si="53"/>
        <v>0.7319444444444443</v>
      </c>
      <c r="X68" s="40">
        <f t="shared" si="54"/>
        <v>0.7319444444444443</v>
      </c>
      <c r="Y68" s="40">
        <f t="shared" si="55"/>
        <v>0.7458333333333332</v>
      </c>
      <c r="Z68" s="40">
        <f t="shared" si="56"/>
        <v>0.7666666666666666</v>
      </c>
      <c r="AA68" s="40">
        <f t="shared" si="57"/>
        <v>0.7666666666666666</v>
      </c>
      <c r="AB68" s="40">
        <f t="shared" si="58"/>
        <v>0.7770833333333332</v>
      </c>
      <c r="AC68" s="40">
        <f t="shared" si="59"/>
        <v>0.7979166666666666</v>
      </c>
      <c r="AD68" s="40">
        <f t="shared" si="60"/>
        <v>0.8048611111111109</v>
      </c>
      <c r="AE68" s="40">
        <f t="shared" si="61"/>
        <v>0.8118055555555554</v>
      </c>
      <c r="AF68" s="40">
        <f t="shared" si="62"/>
        <v>0.9020833333333332</v>
      </c>
    </row>
    <row r="69" spans="1:32" ht="6" customHeight="1">
      <c r="A69" s="37">
        <v>30</v>
      </c>
      <c r="B69" s="120">
        <v>37.6</v>
      </c>
      <c r="C69" s="118">
        <f t="shared" si="36"/>
        <v>0.6000000000000014</v>
      </c>
      <c r="D69" s="39" t="s">
        <v>363</v>
      </c>
      <c r="E69" s="31">
        <v>0.0020833333333333333</v>
      </c>
      <c r="F69" s="38" t="s">
        <v>174</v>
      </c>
      <c r="G69" s="40">
        <f t="shared" si="37"/>
        <v>0.5638888888888888</v>
      </c>
      <c r="H69" s="39" t="s">
        <v>363</v>
      </c>
      <c r="I69" s="39" t="s">
        <v>363</v>
      </c>
      <c r="J69" s="39" t="s">
        <v>363</v>
      </c>
      <c r="K69" s="40">
        <f t="shared" si="41"/>
        <v>0.6201388888888887</v>
      </c>
      <c r="L69" s="39" t="s">
        <v>363</v>
      </c>
      <c r="M69" s="39" t="s">
        <v>363</v>
      </c>
      <c r="N69" s="39" t="s">
        <v>363</v>
      </c>
      <c r="O69" s="40">
        <f t="shared" si="45"/>
        <v>0.661111111111111</v>
      </c>
      <c r="P69" s="39" t="s">
        <v>363</v>
      </c>
      <c r="Q69" s="39" t="s">
        <v>363</v>
      </c>
      <c r="R69" s="39" t="s">
        <v>363</v>
      </c>
      <c r="S69" s="40">
        <f t="shared" si="49"/>
        <v>0.692361111111111</v>
      </c>
      <c r="T69" s="40">
        <f t="shared" si="50"/>
        <v>0.6999999999999998</v>
      </c>
      <c r="U69" s="39" t="s">
        <v>363</v>
      </c>
      <c r="V69" s="39" t="s">
        <v>363</v>
      </c>
      <c r="W69" s="39" t="s">
        <v>363</v>
      </c>
      <c r="X69" s="40">
        <f t="shared" si="54"/>
        <v>0.7340277777777776</v>
      </c>
      <c r="Y69" s="40">
        <f t="shared" si="55"/>
        <v>0.7479166666666666</v>
      </c>
      <c r="Z69" s="39" t="s">
        <v>363</v>
      </c>
      <c r="AA69" s="40">
        <f t="shared" si="57"/>
        <v>0.7687499999999999</v>
      </c>
      <c r="AB69" s="39" t="s">
        <v>363</v>
      </c>
      <c r="AC69" s="40">
        <f t="shared" si="59"/>
        <v>0.7999999999999999</v>
      </c>
      <c r="AD69" s="40">
        <f t="shared" si="60"/>
        <v>0.8069444444444442</v>
      </c>
      <c r="AE69" s="39" t="s">
        <v>363</v>
      </c>
      <c r="AF69" s="39" t="s">
        <v>363</v>
      </c>
    </row>
    <row r="70" spans="1:32" ht="6" customHeight="1">
      <c r="A70" s="37">
        <v>31</v>
      </c>
      <c r="B70" s="120">
        <v>38.9</v>
      </c>
      <c r="C70" s="118">
        <f t="shared" si="36"/>
        <v>1.2999999999999972</v>
      </c>
      <c r="D70" s="39" t="s">
        <v>363</v>
      </c>
      <c r="E70" s="31">
        <v>0.0020833333333333333</v>
      </c>
      <c r="F70" s="38" t="s">
        <v>175</v>
      </c>
      <c r="G70" s="40">
        <f t="shared" si="37"/>
        <v>0.5659722222222221</v>
      </c>
      <c r="H70" s="39" t="s">
        <v>363</v>
      </c>
      <c r="I70" s="39" t="s">
        <v>363</v>
      </c>
      <c r="J70" s="39" t="s">
        <v>363</v>
      </c>
      <c r="K70" s="40">
        <f t="shared" si="41"/>
        <v>0.622222222222222</v>
      </c>
      <c r="L70" s="39" t="s">
        <v>363</v>
      </c>
      <c r="M70" s="39" t="s">
        <v>363</v>
      </c>
      <c r="N70" s="39" t="s">
        <v>363</v>
      </c>
      <c r="O70" s="40">
        <f t="shared" si="45"/>
        <v>0.6631944444444443</v>
      </c>
      <c r="P70" s="39" t="s">
        <v>363</v>
      </c>
      <c r="Q70" s="39" t="s">
        <v>363</v>
      </c>
      <c r="R70" s="39" t="s">
        <v>363</v>
      </c>
      <c r="S70" s="40">
        <f t="shared" si="49"/>
        <v>0.6944444444444443</v>
      </c>
      <c r="T70" s="40">
        <f t="shared" si="50"/>
        <v>0.7020833333333332</v>
      </c>
      <c r="U70" s="39" t="s">
        <v>363</v>
      </c>
      <c r="V70" s="39" t="s">
        <v>363</v>
      </c>
      <c r="W70" s="39" t="s">
        <v>363</v>
      </c>
      <c r="X70" s="40">
        <f t="shared" si="54"/>
        <v>0.7361111111111109</v>
      </c>
      <c r="Y70" s="40">
        <f t="shared" si="55"/>
        <v>0.7499999999999999</v>
      </c>
      <c r="Z70" s="39" t="s">
        <v>363</v>
      </c>
      <c r="AA70" s="40">
        <f t="shared" si="57"/>
        <v>0.7708333333333333</v>
      </c>
      <c r="AB70" s="39" t="s">
        <v>363</v>
      </c>
      <c r="AC70" s="40">
        <f t="shared" si="59"/>
        <v>0.8020833333333333</v>
      </c>
      <c r="AD70" s="40">
        <f t="shared" si="60"/>
        <v>0.8090277777777776</v>
      </c>
      <c r="AE70" s="39" t="s">
        <v>363</v>
      </c>
      <c r="AF70" s="39" t="s">
        <v>363</v>
      </c>
    </row>
    <row r="71" spans="1:32" ht="6" customHeight="1">
      <c r="A71" s="45">
        <v>32</v>
      </c>
      <c r="B71" s="121">
        <v>40.5</v>
      </c>
      <c r="C71" s="122">
        <f t="shared" si="36"/>
        <v>1.6000000000000014</v>
      </c>
      <c r="D71" s="53" t="s">
        <v>363</v>
      </c>
      <c r="E71" s="46">
        <v>0.003472222222222222</v>
      </c>
      <c r="F71" s="68" t="s">
        <v>173</v>
      </c>
      <c r="G71" s="102">
        <f t="shared" si="37"/>
        <v>0.5694444444444443</v>
      </c>
      <c r="H71" s="53" t="s">
        <v>363</v>
      </c>
      <c r="I71" s="53" t="s">
        <v>363</v>
      </c>
      <c r="J71" s="53" t="s">
        <v>363</v>
      </c>
      <c r="K71" s="102">
        <f t="shared" si="41"/>
        <v>0.6256944444444442</v>
      </c>
      <c r="L71" s="53" t="s">
        <v>363</v>
      </c>
      <c r="M71" s="53" t="s">
        <v>363</v>
      </c>
      <c r="N71" s="53" t="s">
        <v>363</v>
      </c>
      <c r="O71" s="102">
        <f t="shared" si="45"/>
        <v>0.6666666666666665</v>
      </c>
      <c r="P71" s="53" t="s">
        <v>363</v>
      </c>
      <c r="Q71" s="53" t="s">
        <v>363</v>
      </c>
      <c r="R71" s="53" t="s">
        <v>363</v>
      </c>
      <c r="S71" s="102">
        <f t="shared" si="49"/>
        <v>0.6979166666666665</v>
      </c>
      <c r="T71" s="102">
        <f t="shared" si="50"/>
        <v>0.7055555555555554</v>
      </c>
      <c r="U71" s="53" t="s">
        <v>363</v>
      </c>
      <c r="V71" s="53" t="s">
        <v>363</v>
      </c>
      <c r="W71" s="53" t="s">
        <v>363</v>
      </c>
      <c r="X71" s="102">
        <f t="shared" si="54"/>
        <v>0.7395833333333331</v>
      </c>
      <c r="Y71" s="102">
        <f t="shared" si="55"/>
        <v>0.7534722222222221</v>
      </c>
      <c r="Z71" s="53" t="s">
        <v>363</v>
      </c>
      <c r="AA71" s="102">
        <f t="shared" si="57"/>
        <v>0.7743055555555555</v>
      </c>
      <c r="AB71" s="53" t="s">
        <v>363</v>
      </c>
      <c r="AC71" s="102">
        <f t="shared" si="59"/>
        <v>0.8055555555555555</v>
      </c>
      <c r="AD71" s="102">
        <f t="shared" si="60"/>
        <v>0.8124999999999998</v>
      </c>
      <c r="AE71" s="53" t="s">
        <v>363</v>
      </c>
      <c r="AF71" s="53" t="s">
        <v>363</v>
      </c>
    </row>
    <row r="72" spans="1:32" ht="2.25" customHeight="1">
      <c r="A72" s="125"/>
      <c r="B72" s="125"/>
      <c r="C72" s="125"/>
      <c r="D72" s="125"/>
      <c r="E72" s="126"/>
      <c r="F72" s="47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9"/>
      <c r="AB72" s="49"/>
      <c r="AC72" s="49"/>
      <c r="AD72" s="49"/>
      <c r="AE72" s="49"/>
      <c r="AF72" s="49"/>
    </row>
    <row r="73" spans="1:32" ht="6" customHeight="1" hidden="1">
      <c r="A73" s="124"/>
      <c r="B73" s="124"/>
      <c r="C73" s="124"/>
      <c r="D73" s="124"/>
      <c r="E73" s="124"/>
      <c r="F73" s="50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</row>
    <row r="74" spans="1:15" ht="6" customHeight="1">
      <c r="A74" s="158" t="s">
        <v>156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1:14" ht="3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</row>
    <row r="76" spans="1:19" ht="6.75" customHeight="1">
      <c r="A76" s="128" t="s">
        <v>270</v>
      </c>
      <c r="B76" s="127"/>
      <c r="C76" s="127"/>
      <c r="D76" s="127"/>
      <c r="E76" s="128"/>
      <c r="F76" s="129"/>
      <c r="G76" s="130"/>
      <c r="H76" s="130"/>
      <c r="I76" s="130"/>
      <c r="J76" s="130"/>
      <c r="K76" s="130"/>
      <c r="L76" s="305" t="s">
        <v>274</v>
      </c>
      <c r="M76" s="305"/>
      <c r="N76" s="305"/>
      <c r="O76" s="305"/>
      <c r="P76" s="305"/>
      <c r="Q76" s="305"/>
      <c r="R76" s="305"/>
      <c r="S76" s="305"/>
    </row>
    <row r="77" spans="1:17" ht="6.75" customHeight="1">
      <c r="A77" s="159" t="s">
        <v>262</v>
      </c>
      <c r="B77" s="127"/>
      <c r="C77" s="127"/>
      <c r="D77" s="127"/>
      <c r="E77" s="127"/>
      <c r="F77" s="127"/>
      <c r="G77" s="124"/>
      <c r="H77" s="124"/>
      <c r="I77" s="124"/>
      <c r="J77" s="124"/>
      <c r="K77" s="124"/>
      <c r="L77" s="131"/>
      <c r="M77" s="131"/>
      <c r="N77" s="131"/>
      <c r="O77" s="132"/>
      <c r="P77" s="132"/>
      <c r="Q77" s="132"/>
    </row>
    <row r="78" spans="1:17" ht="6.75" customHeight="1">
      <c r="A78" s="157" t="s">
        <v>263</v>
      </c>
      <c r="B78" s="127"/>
      <c r="C78" s="127"/>
      <c r="D78" s="127"/>
      <c r="E78" s="128"/>
      <c r="F78" s="129"/>
      <c r="G78" s="130"/>
      <c r="H78" s="130"/>
      <c r="I78" s="130"/>
      <c r="J78" s="130"/>
      <c r="K78" s="130"/>
      <c r="L78" s="306" t="s">
        <v>103</v>
      </c>
      <c r="M78" s="306"/>
      <c r="N78" s="306"/>
      <c r="O78" s="306"/>
      <c r="P78" s="306"/>
      <c r="Q78" s="306"/>
    </row>
    <row r="79" spans="1:17" ht="6.75" customHeight="1">
      <c r="A79" s="157" t="s">
        <v>264</v>
      </c>
      <c r="B79" s="127"/>
      <c r="C79" s="127"/>
      <c r="D79" s="127"/>
      <c r="E79" s="128"/>
      <c r="F79" s="129"/>
      <c r="G79" s="130"/>
      <c r="H79" s="130"/>
      <c r="I79" s="130"/>
      <c r="J79" s="130"/>
      <c r="K79" s="130"/>
      <c r="L79" s="305" t="s">
        <v>104</v>
      </c>
      <c r="M79" s="305"/>
      <c r="N79" s="305"/>
      <c r="O79" s="305"/>
      <c r="P79" s="305"/>
      <c r="Q79" s="305"/>
    </row>
    <row r="80" spans="1:13" ht="6.75" customHeight="1">
      <c r="A80" s="157" t="s">
        <v>271</v>
      </c>
      <c r="B80" s="127"/>
      <c r="C80" s="127"/>
      <c r="D80" s="127"/>
      <c r="E80" s="128"/>
      <c r="F80" s="129"/>
      <c r="G80" s="130"/>
      <c r="H80" s="130"/>
      <c r="I80" s="130"/>
      <c r="J80" s="130"/>
      <c r="K80" s="130"/>
      <c r="L80" s="124"/>
      <c r="M80" s="124"/>
    </row>
    <row r="81" spans="1:13" ht="6.75" customHeight="1">
      <c r="A81" s="160" t="s">
        <v>272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24"/>
    </row>
    <row r="82" spans="1:13" ht="6.75" customHeight="1">
      <c r="A82" s="160" t="s">
        <v>266</v>
      </c>
      <c r="B82" s="127"/>
      <c r="C82" s="127"/>
      <c r="D82" s="127"/>
      <c r="E82" s="128"/>
      <c r="F82" s="129"/>
      <c r="G82" s="130"/>
      <c r="H82" s="130"/>
      <c r="I82" s="130"/>
      <c r="J82" s="130"/>
      <c r="K82" s="130"/>
      <c r="L82" s="124"/>
      <c r="M82" s="124"/>
    </row>
    <row r="83" spans="1:13" ht="6.75" customHeight="1">
      <c r="A83" s="160" t="s">
        <v>267</v>
      </c>
      <c r="B83" s="127"/>
      <c r="C83" s="127"/>
      <c r="D83" s="127"/>
      <c r="E83" s="128"/>
      <c r="F83" s="129"/>
      <c r="G83" s="130"/>
      <c r="H83" s="130"/>
      <c r="I83" s="130"/>
      <c r="J83" s="130"/>
      <c r="K83" s="130"/>
      <c r="L83" s="124"/>
      <c r="M83" s="124"/>
    </row>
    <row r="84" spans="1:17" ht="6.75" customHeight="1">
      <c r="A84" s="157" t="s">
        <v>268</v>
      </c>
      <c r="B84" s="127"/>
      <c r="C84" s="127"/>
      <c r="D84" s="127"/>
      <c r="E84" s="128"/>
      <c r="F84" s="129"/>
      <c r="G84" s="130"/>
      <c r="H84" s="130"/>
      <c r="I84" s="130"/>
      <c r="J84" s="130"/>
      <c r="K84" s="130"/>
      <c r="L84" s="124"/>
      <c r="M84" s="124"/>
      <c r="N84" s="155"/>
      <c r="O84" s="153"/>
      <c r="P84" s="153"/>
      <c r="Q84" s="133"/>
    </row>
    <row r="85" spans="1:17" ht="6.75" customHeight="1">
      <c r="A85" s="163" t="s">
        <v>273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34"/>
      <c r="N85" s="156"/>
      <c r="O85" s="153"/>
      <c r="P85" s="153"/>
      <c r="Q85" s="133"/>
    </row>
    <row r="86" spans="1:17" ht="6.75" customHeight="1">
      <c r="A86" s="157" t="s">
        <v>384</v>
      </c>
      <c r="B86" s="127"/>
      <c r="C86" s="127"/>
      <c r="D86" s="127"/>
      <c r="E86" s="128"/>
      <c r="F86" s="129"/>
      <c r="G86" s="130"/>
      <c r="H86" s="130"/>
      <c r="I86" s="130"/>
      <c r="J86" s="130"/>
      <c r="K86" s="130"/>
      <c r="L86" s="124"/>
      <c r="M86" s="124"/>
      <c r="N86" s="153"/>
      <c r="O86" s="153"/>
      <c r="P86" s="153"/>
      <c r="Q86" s="135"/>
    </row>
    <row r="87" spans="1:17" ht="6.75" customHeight="1">
      <c r="A87" s="157" t="s">
        <v>265</v>
      </c>
      <c r="B87" s="127"/>
      <c r="C87" s="127"/>
      <c r="D87" s="127"/>
      <c r="E87" s="128"/>
      <c r="F87" s="129"/>
      <c r="G87" s="130"/>
      <c r="H87" s="124"/>
      <c r="I87" s="124"/>
      <c r="J87" s="124"/>
      <c r="K87" s="124"/>
      <c r="L87" s="124"/>
      <c r="M87" s="124"/>
      <c r="N87" s="153"/>
      <c r="O87" s="124"/>
      <c r="Q87" s="136"/>
    </row>
    <row r="88" spans="1:17" ht="6.75" customHeight="1">
      <c r="A88" s="161" t="s">
        <v>105</v>
      </c>
      <c r="B88" s="127"/>
      <c r="C88" s="127"/>
      <c r="D88" s="127"/>
      <c r="E88" s="128"/>
      <c r="F88" s="129"/>
      <c r="G88" s="130"/>
      <c r="H88" s="124"/>
      <c r="I88" s="124"/>
      <c r="J88" s="124"/>
      <c r="K88" s="124"/>
      <c r="L88" s="124"/>
      <c r="M88" s="124"/>
      <c r="N88" s="153"/>
      <c r="O88" s="124"/>
      <c r="Q88" s="133"/>
    </row>
    <row r="89" spans="1:15" ht="6.75" customHeight="1">
      <c r="A89" s="124"/>
      <c r="B89" s="127"/>
      <c r="C89" s="127"/>
      <c r="D89" s="127"/>
      <c r="E89" s="129"/>
      <c r="F89" s="129"/>
      <c r="G89" s="130"/>
      <c r="H89" s="130"/>
      <c r="I89" s="130"/>
      <c r="J89" s="130"/>
      <c r="K89" s="130"/>
      <c r="L89" s="124"/>
      <c r="M89" s="124"/>
      <c r="N89" s="153"/>
      <c r="O89" s="124"/>
    </row>
    <row r="90" spans="1:15" ht="6.75" customHeight="1">
      <c r="A90" s="124"/>
      <c r="B90" s="127"/>
      <c r="C90" s="127"/>
      <c r="D90" s="127"/>
      <c r="E90" s="127"/>
      <c r="F90" s="127"/>
      <c r="G90" s="124"/>
      <c r="H90" s="124"/>
      <c r="I90" s="124"/>
      <c r="J90" s="124"/>
      <c r="K90" s="124"/>
      <c r="L90" s="124"/>
      <c r="M90" s="124"/>
      <c r="N90" s="153"/>
      <c r="O90" s="153"/>
    </row>
    <row r="91" spans="1:15" ht="6.75" customHeight="1">
      <c r="A91" s="124"/>
      <c r="B91" s="127"/>
      <c r="C91" s="127"/>
      <c r="D91" s="127"/>
      <c r="E91" s="127"/>
      <c r="F91" s="127"/>
      <c r="G91" s="124"/>
      <c r="H91" s="124"/>
      <c r="I91" s="124"/>
      <c r="J91" s="124"/>
      <c r="K91" s="124"/>
      <c r="L91" s="124"/>
      <c r="O91" s="154"/>
    </row>
  </sheetData>
  <sheetProtection/>
  <mergeCells count="5">
    <mergeCell ref="A1:F2"/>
    <mergeCell ref="L76:S76"/>
    <mergeCell ref="L78:Q78"/>
    <mergeCell ref="L79:Q79"/>
    <mergeCell ref="G1:AM1"/>
  </mergeCells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3"/>
  <sheetViews>
    <sheetView zoomScale="140" zoomScaleNormal="140" zoomScalePageLayoutView="0" workbookViewId="0" topLeftCell="C1">
      <selection activeCell="W16" sqref="W16"/>
    </sheetView>
  </sheetViews>
  <sheetFormatPr defaultColWidth="9.140625" defaultRowHeight="15"/>
  <cols>
    <col min="1" max="1" width="1.7109375" style="0" customWidth="1"/>
    <col min="2" max="2" width="2.421875" style="0" customWidth="1"/>
    <col min="3" max="3" width="1.8515625" style="0" customWidth="1"/>
    <col min="4" max="4" width="2.421875" style="0" customWidth="1"/>
    <col min="5" max="5" width="1.8515625" style="0" customWidth="1"/>
    <col min="6" max="6" width="2.421875" style="0" customWidth="1"/>
    <col min="7" max="7" width="15.28125" style="0" customWidth="1"/>
    <col min="8" max="43" width="3.140625" style="0" customWidth="1"/>
    <col min="44" max="44" width="2.57421875" style="0" customWidth="1"/>
    <col min="45" max="50" width="3.140625" style="0" customWidth="1"/>
  </cols>
  <sheetData>
    <row r="1" spans="1:43" ht="12" customHeight="1">
      <c r="A1" s="302" t="s">
        <v>358</v>
      </c>
      <c r="B1" s="303"/>
      <c r="C1" s="303"/>
      <c r="D1" s="303"/>
      <c r="E1" s="303"/>
      <c r="F1" s="303"/>
      <c r="G1" s="303"/>
      <c r="H1" s="21" t="s">
        <v>106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ht="12.75" customHeight="1">
      <c r="A2" s="304"/>
      <c r="B2" s="304"/>
      <c r="C2" s="304"/>
      <c r="D2" s="304"/>
      <c r="E2" s="304"/>
      <c r="F2" s="304"/>
      <c r="G2" s="304"/>
      <c r="H2" s="22" t="s">
        <v>126</v>
      </c>
      <c r="I2" s="22" t="s">
        <v>136</v>
      </c>
      <c r="J2" s="22" t="s">
        <v>137</v>
      </c>
      <c r="K2" s="22" t="s">
        <v>138</v>
      </c>
      <c r="L2" s="22" t="s">
        <v>139</v>
      </c>
      <c r="M2" s="22" t="s">
        <v>140</v>
      </c>
      <c r="N2" s="22" t="s">
        <v>141</v>
      </c>
      <c r="O2" s="22" t="s">
        <v>142</v>
      </c>
      <c r="P2" s="22" t="s">
        <v>143</v>
      </c>
      <c r="Q2" s="22" t="s">
        <v>144</v>
      </c>
      <c r="R2" s="22" t="s">
        <v>145</v>
      </c>
      <c r="S2" s="22" t="s">
        <v>146</v>
      </c>
      <c r="T2" s="22" t="s">
        <v>147</v>
      </c>
      <c r="U2" s="22" t="s">
        <v>148</v>
      </c>
      <c r="V2" s="22" t="s">
        <v>149</v>
      </c>
      <c r="W2" s="22" t="s">
        <v>150</v>
      </c>
      <c r="X2" s="22" t="s">
        <v>151</v>
      </c>
      <c r="Y2" s="22" t="s">
        <v>152</v>
      </c>
      <c r="Z2" s="22" t="s">
        <v>153</v>
      </c>
      <c r="AA2" s="22" t="s">
        <v>154</v>
      </c>
      <c r="AB2" s="22" t="s">
        <v>155</v>
      </c>
      <c r="AC2" s="22" t="s">
        <v>279</v>
      </c>
      <c r="AD2" s="22" t="s">
        <v>280</v>
      </c>
      <c r="AE2" s="22" t="s">
        <v>281</v>
      </c>
      <c r="AF2" s="22" t="s">
        <v>282</v>
      </c>
      <c r="AG2" s="22" t="s">
        <v>283</v>
      </c>
      <c r="AH2" s="22" t="s">
        <v>284</v>
      </c>
      <c r="AI2" s="22" t="s">
        <v>285</v>
      </c>
      <c r="AJ2" s="22" t="s">
        <v>286</v>
      </c>
      <c r="AK2" s="22" t="s">
        <v>287</v>
      </c>
      <c r="AL2" s="22" t="s">
        <v>288</v>
      </c>
      <c r="AM2" s="22" t="s">
        <v>289</v>
      </c>
      <c r="AN2" s="22" t="s">
        <v>290</v>
      </c>
      <c r="AO2" s="22" t="s">
        <v>291</v>
      </c>
      <c r="AP2" s="22" t="s">
        <v>292</v>
      </c>
      <c r="AQ2" s="22" t="s">
        <v>293</v>
      </c>
    </row>
    <row r="3" spans="1:43" ht="6" customHeight="1">
      <c r="A3" s="171" t="s">
        <v>63</v>
      </c>
      <c r="B3" s="172" t="s">
        <v>64</v>
      </c>
      <c r="C3" s="172" t="s">
        <v>364</v>
      </c>
      <c r="D3" s="172" t="s">
        <v>64</v>
      </c>
      <c r="E3" s="172" t="s">
        <v>364</v>
      </c>
      <c r="F3" s="173" t="s">
        <v>65</v>
      </c>
      <c r="G3" s="54" t="s">
        <v>66</v>
      </c>
      <c r="H3" s="26" t="s">
        <v>236</v>
      </c>
      <c r="I3" s="26" t="s">
        <v>269</v>
      </c>
      <c r="J3" s="27" t="s">
        <v>253</v>
      </c>
      <c r="K3" s="28" t="s">
        <v>235</v>
      </c>
      <c r="L3" s="28" t="s">
        <v>235</v>
      </c>
      <c r="M3" s="26" t="s">
        <v>236</v>
      </c>
      <c r="N3" s="26" t="s">
        <v>236</v>
      </c>
      <c r="O3" s="28" t="s">
        <v>256</v>
      </c>
      <c r="P3" s="26" t="s">
        <v>236</v>
      </c>
      <c r="Q3" s="26" t="s">
        <v>238</v>
      </c>
      <c r="R3" s="27" t="s">
        <v>247</v>
      </c>
      <c r="S3" s="28" t="s">
        <v>385</v>
      </c>
      <c r="T3" s="28" t="s">
        <v>235</v>
      </c>
      <c r="U3" s="28" t="s">
        <v>235</v>
      </c>
      <c r="V3" s="27" t="s">
        <v>386</v>
      </c>
      <c r="W3" s="27" t="s">
        <v>247</v>
      </c>
      <c r="X3" s="28" t="s">
        <v>235</v>
      </c>
      <c r="Y3" s="112" t="s">
        <v>258</v>
      </c>
      <c r="Z3" s="26" t="s">
        <v>269</v>
      </c>
      <c r="AA3" s="26" t="s">
        <v>249</v>
      </c>
      <c r="AB3" s="28" t="s">
        <v>385</v>
      </c>
      <c r="AC3" s="28" t="s">
        <v>235</v>
      </c>
      <c r="AD3" s="28" t="s">
        <v>235</v>
      </c>
      <c r="AE3" s="28" t="s">
        <v>385</v>
      </c>
      <c r="AF3" s="28" t="s">
        <v>235</v>
      </c>
      <c r="AG3" s="28" t="s">
        <v>235</v>
      </c>
      <c r="AH3" s="28" t="s">
        <v>385</v>
      </c>
      <c r="AI3" s="27" t="s">
        <v>247</v>
      </c>
      <c r="AJ3" s="28" t="s">
        <v>385</v>
      </c>
      <c r="AK3" s="28" t="s">
        <v>235</v>
      </c>
      <c r="AL3" s="27" t="s">
        <v>251</v>
      </c>
      <c r="AM3" s="28" t="s">
        <v>385</v>
      </c>
      <c r="AN3" s="28" t="s">
        <v>235</v>
      </c>
      <c r="AO3" s="28" t="s">
        <v>385</v>
      </c>
      <c r="AP3" s="27" t="s">
        <v>247</v>
      </c>
      <c r="AQ3" s="26" t="s">
        <v>269</v>
      </c>
    </row>
    <row r="4" spans="1:43" ht="5.25" customHeight="1">
      <c r="A4" s="82">
        <v>1</v>
      </c>
      <c r="B4" s="84" t="s">
        <v>363</v>
      </c>
      <c r="C4" s="79" t="s">
        <v>363</v>
      </c>
      <c r="D4" s="55">
        <v>0</v>
      </c>
      <c r="E4" s="55">
        <v>0</v>
      </c>
      <c r="F4" s="31">
        <v>0</v>
      </c>
      <c r="G4" s="38" t="s">
        <v>223</v>
      </c>
      <c r="H4" s="79" t="s">
        <v>363</v>
      </c>
      <c r="I4" s="79" t="s">
        <v>363</v>
      </c>
      <c r="J4" s="79" t="s">
        <v>363</v>
      </c>
      <c r="K4" s="79" t="s">
        <v>363</v>
      </c>
      <c r="L4" s="79" t="s">
        <v>363</v>
      </c>
      <c r="M4" s="79" t="s">
        <v>363</v>
      </c>
      <c r="N4" s="79" t="s">
        <v>363</v>
      </c>
      <c r="O4" s="137">
        <v>0.3298611111111111</v>
      </c>
      <c r="P4" s="40">
        <v>0.3548611111111111</v>
      </c>
      <c r="Q4" s="79" t="s">
        <v>363</v>
      </c>
      <c r="R4" s="79" t="s">
        <v>363</v>
      </c>
      <c r="S4" s="137">
        <v>0.3854166666666667</v>
      </c>
      <c r="T4" s="40">
        <v>0.3888888888888889</v>
      </c>
      <c r="U4" s="79" t="s">
        <v>363</v>
      </c>
      <c r="V4" s="79" t="s">
        <v>363</v>
      </c>
      <c r="W4" s="79" t="s">
        <v>363</v>
      </c>
      <c r="X4" s="79" t="s">
        <v>363</v>
      </c>
      <c r="Y4" s="79" t="s">
        <v>363</v>
      </c>
      <c r="Z4" s="79" t="s">
        <v>363</v>
      </c>
      <c r="AA4" s="79" t="s">
        <v>363</v>
      </c>
      <c r="AB4" s="79" t="s">
        <v>363</v>
      </c>
      <c r="AC4" s="40">
        <v>0.4756944444444444</v>
      </c>
      <c r="AD4" s="79" t="s">
        <v>363</v>
      </c>
      <c r="AE4" s="137">
        <v>0.4930555555555556</v>
      </c>
      <c r="AF4" s="79" t="s">
        <v>363</v>
      </c>
      <c r="AG4" s="40">
        <v>0.53125</v>
      </c>
      <c r="AH4" s="79" t="s">
        <v>363</v>
      </c>
      <c r="AI4" s="79" t="s">
        <v>363</v>
      </c>
      <c r="AJ4" s="79" t="s">
        <v>363</v>
      </c>
      <c r="AK4" s="79" t="s">
        <v>363</v>
      </c>
      <c r="AL4" s="79" t="s">
        <v>363</v>
      </c>
      <c r="AM4" s="137">
        <v>0.5659722222222222</v>
      </c>
      <c r="AN4" s="40">
        <v>0.5895833333333333</v>
      </c>
      <c r="AO4" s="79" t="s">
        <v>363</v>
      </c>
      <c r="AP4" s="79" t="s">
        <v>363</v>
      </c>
      <c r="AQ4" s="79" t="s">
        <v>363</v>
      </c>
    </row>
    <row r="5" spans="1:43" ht="5.25" customHeight="1">
      <c r="A5" s="83">
        <v>2</v>
      </c>
      <c r="B5" s="85" t="s">
        <v>363</v>
      </c>
      <c r="C5" s="78" t="s">
        <v>363</v>
      </c>
      <c r="D5" s="55">
        <v>2</v>
      </c>
      <c r="E5" s="55">
        <f>D5-D4</f>
        <v>2</v>
      </c>
      <c r="F5" s="31">
        <v>0.004166666666666667</v>
      </c>
      <c r="G5" s="99" t="s">
        <v>200</v>
      </c>
      <c r="H5" s="78" t="s">
        <v>363</v>
      </c>
      <c r="I5" s="78" t="s">
        <v>363</v>
      </c>
      <c r="J5" s="78" t="s">
        <v>363</v>
      </c>
      <c r="K5" s="78" t="s">
        <v>363</v>
      </c>
      <c r="L5" s="78" t="s">
        <v>363</v>
      </c>
      <c r="M5" s="78" t="s">
        <v>363</v>
      </c>
      <c r="N5" s="78" t="s">
        <v>363</v>
      </c>
      <c r="O5" s="40">
        <f>SUM(O4,F5)</f>
        <v>0.33402777777777776</v>
      </c>
      <c r="P5" s="40">
        <f>SUM(P4,F5)</f>
        <v>0.3590277777777778</v>
      </c>
      <c r="Q5" s="78" t="s">
        <v>363</v>
      </c>
      <c r="R5" s="78" t="s">
        <v>363</v>
      </c>
      <c r="S5" s="40">
        <f>SUM(S4,F5)</f>
        <v>0.38958333333333334</v>
      </c>
      <c r="T5" s="40">
        <f>SUM(T4,F5)</f>
        <v>0.39305555555555555</v>
      </c>
      <c r="U5" s="78" t="s">
        <v>363</v>
      </c>
      <c r="V5" s="78" t="s">
        <v>363</v>
      </c>
      <c r="W5" s="78" t="s">
        <v>363</v>
      </c>
      <c r="X5" s="78" t="s">
        <v>363</v>
      </c>
      <c r="Y5" s="78" t="s">
        <v>363</v>
      </c>
      <c r="Z5" s="78" t="s">
        <v>363</v>
      </c>
      <c r="AA5" s="78" t="s">
        <v>363</v>
      </c>
      <c r="AB5" s="78" t="s">
        <v>363</v>
      </c>
      <c r="AC5" s="40">
        <f>SUM(AC4,F5)</f>
        <v>0.47986111111111107</v>
      </c>
      <c r="AD5" s="78" t="s">
        <v>363</v>
      </c>
      <c r="AE5" s="40">
        <f>SUM(AE4,F5)</f>
        <v>0.49722222222222223</v>
      </c>
      <c r="AF5" s="78" t="s">
        <v>363</v>
      </c>
      <c r="AG5" s="40">
        <f>SUM(AG4,F5)</f>
        <v>0.5354166666666667</v>
      </c>
      <c r="AH5" s="78" t="s">
        <v>363</v>
      </c>
      <c r="AI5" s="78" t="s">
        <v>363</v>
      </c>
      <c r="AJ5" s="78" t="s">
        <v>363</v>
      </c>
      <c r="AK5" s="78" t="s">
        <v>363</v>
      </c>
      <c r="AL5" s="78" t="s">
        <v>363</v>
      </c>
      <c r="AM5" s="40">
        <f>SUM(AM4,F5)</f>
        <v>0.5701388888888889</v>
      </c>
      <c r="AN5" s="40">
        <f>SUM(AN4,F5)</f>
        <v>0.59375</v>
      </c>
      <c r="AO5" s="78" t="s">
        <v>363</v>
      </c>
      <c r="AP5" s="78" t="s">
        <v>363</v>
      </c>
      <c r="AQ5" s="78" t="s">
        <v>363</v>
      </c>
    </row>
    <row r="6" spans="1:43" ht="5.25" customHeight="1">
      <c r="A6" s="83">
        <v>3</v>
      </c>
      <c r="B6" s="85" t="s">
        <v>363</v>
      </c>
      <c r="C6" s="78" t="s">
        <v>363</v>
      </c>
      <c r="D6" s="55">
        <v>3</v>
      </c>
      <c r="E6" s="55">
        <f>D6-D5</f>
        <v>1</v>
      </c>
      <c r="F6" s="31">
        <v>0.0020833333333333333</v>
      </c>
      <c r="G6" s="38" t="s">
        <v>224</v>
      </c>
      <c r="H6" s="78" t="s">
        <v>363</v>
      </c>
      <c r="I6" s="78" t="s">
        <v>363</v>
      </c>
      <c r="J6" s="78" t="s">
        <v>363</v>
      </c>
      <c r="K6" s="78" t="s">
        <v>363</v>
      </c>
      <c r="L6" s="78" t="s">
        <v>363</v>
      </c>
      <c r="M6" s="78" t="s">
        <v>363</v>
      </c>
      <c r="N6" s="78" t="s">
        <v>363</v>
      </c>
      <c r="O6" s="40">
        <f>SUM(O5,F6)</f>
        <v>0.3361111111111111</v>
      </c>
      <c r="P6" s="40">
        <f>SUM(P5,F6)</f>
        <v>0.3611111111111111</v>
      </c>
      <c r="Q6" s="78" t="s">
        <v>363</v>
      </c>
      <c r="R6" s="78" t="s">
        <v>363</v>
      </c>
      <c r="S6" s="40">
        <f>SUM(S5,F6)</f>
        <v>0.39166666666666666</v>
      </c>
      <c r="T6" s="40">
        <f>SUM(T5,F6)</f>
        <v>0.3951388888888889</v>
      </c>
      <c r="U6" s="78" t="s">
        <v>363</v>
      </c>
      <c r="V6" s="78" t="s">
        <v>363</v>
      </c>
      <c r="W6" s="78" t="s">
        <v>363</v>
      </c>
      <c r="X6" s="78" t="s">
        <v>363</v>
      </c>
      <c r="Y6" s="78" t="s">
        <v>363</v>
      </c>
      <c r="Z6" s="78" t="s">
        <v>363</v>
      </c>
      <c r="AA6" s="78" t="s">
        <v>363</v>
      </c>
      <c r="AB6" s="78" t="s">
        <v>363</v>
      </c>
      <c r="AC6" s="40">
        <f>SUM(AC5,F6)</f>
        <v>0.4819444444444444</v>
      </c>
      <c r="AD6" s="78" t="s">
        <v>363</v>
      </c>
      <c r="AE6" s="40">
        <f>SUM(AE5,F6)</f>
        <v>0.49930555555555556</v>
      </c>
      <c r="AF6" s="78" t="s">
        <v>363</v>
      </c>
      <c r="AG6" s="40">
        <f>SUM(AG5,F6)</f>
        <v>0.5375</v>
      </c>
      <c r="AH6" s="78" t="s">
        <v>363</v>
      </c>
      <c r="AI6" s="78" t="s">
        <v>363</v>
      </c>
      <c r="AJ6" s="78" t="s">
        <v>363</v>
      </c>
      <c r="AK6" s="78" t="s">
        <v>363</v>
      </c>
      <c r="AL6" s="78" t="s">
        <v>363</v>
      </c>
      <c r="AM6" s="40">
        <f>SUM(AM5,F6)</f>
        <v>0.5722222222222222</v>
      </c>
      <c r="AN6" s="40">
        <f>SUM(AN5,F6)</f>
        <v>0.5958333333333333</v>
      </c>
      <c r="AO6" s="78" t="s">
        <v>363</v>
      </c>
      <c r="AP6" s="78" t="s">
        <v>363</v>
      </c>
      <c r="AQ6" s="78" t="s">
        <v>363</v>
      </c>
    </row>
    <row r="7" spans="1:43" ht="5.25" customHeight="1">
      <c r="A7" s="83">
        <v>4</v>
      </c>
      <c r="B7" s="85" t="s">
        <v>363</v>
      </c>
      <c r="C7" s="78" t="s">
        <v>363</v>
      </c>
      <c r="D7" s="55">
        <v>3.9</v>
      </c>
      <c r="E7" s="55">
        <f>D7-D6</f>
        <v>0.8999999999999999</v>
      </c>
      <c r="F7" s="31">
        <v>0.0020833333333333333</v>
      </c>
      <c r="G7" s="100" t="s">
        <v>362</v>
      </c>
      <c r="H7" s="78" t="s">
        <v>363</v>
      </c>
      <c r="I7" s="78" t="s">
        <v>363</v>
      </c>
      <c r="J7" s="78" t="s">
        <v>363</v>
      </c>
      <c r="K7" s="78" t="s">
        <v>363</v>
      </c>
      <c r="L7" s="78" t="s">
        <v>363</v>
      </c>
      <c r="M7" s="78" t="s">
        <v>363</v>
      </c>
      <c r="N7" s="78" t="s">
        <v>363</v>
      </c>
      <c r="O7" s="40">
        <f>SUM(O6,F7)</f>
        <v>0.3381944444444444</v>
      </c>
      <c r="P7" s="40">
        <f>SUM(P6,F7)</f>
        <v>0.36319444444444443</v>
      </c>
      <c r="Q7" s="78" t="s">
        <v>363</v>
      </c>
      <c r="R7" s="78" t="s">
        <v>363</v>
      </c>
      <c r="S7" s="40">
        <f>SUM(S6,F7)</f>
        <v>0.39375</v>
      </c>
      <c r="T7" s="40">
        <f>SUM(T6,F7)</f>
        <v>0.3972222222222222</v>
      </c>
      <c r="U7" s="78" t="s">
        <v>363</v>
      </c>
      <c r="V7" s="78" t="s">
        <v>363</v>
      </c>
      <c r="W7" s="78" t="s">
        <v>363</v>
      </c>
      <c r="X7" s="78" t="s">
        <v>363</v>
      </c>
      <c r="Y7" s="78" t="s">
        <v>363</v>
      </c>
      <c r="Z7" s="78" t="s">
        <v>363</v>
      </c>
      <c r="AA7" s="78" t="s">
        <v>363</v>
      </c>
      <c r="AB7" s="78" t="s">
        <v>363</v>
      </c>
      <c r="AC7" s="40">
        <f>SUM(AC6,F7)</f>
        <v>0.4840277777777777</v>
      </c>
      <c r="AD7" s="78" t="s">
        <v>363</v>
      </c>
      <c r="AE7" s="40">
        <f>SUM(AE6,F7)</f>
        <v>0.5013888888888889</v>
      </c>
      <c r="AF7" s="78" t="s">
        <v>363</v>
      </c>
      <c r="AG7" s="40">
        <f>SUM(AG6,F7)</f>
        <v>0.5395833333333333</v>
      </c>
      <c r="AH7" s="78" t="s">
        <v>363</v>
      </c>
      <c r="AI7" s="78" t="s">
        <v>363</v>
      </c>
      <c r="AJ7" s="78" t="s">
        <v>363</v>
      </c>
      <c r="AK7" s="78" t="s">
        <v>363</v>
      </c>
      <c r="AL7" s="78" t="s">
        <v>363</v>
      </c>
      <c r="AM7" s="40">
        <f>SUM(AM6,F7)</f>
        <v>0.5743055555555555</v>
      </c>
      <c r="AN7" s="40">
        <f>SUM(AN6,F7)</f>
        <v>0.5979166666666667</v>
      </c>
      <c r="AO7" s="78" t="s">
        <v>363</v>
      </c>
      <c r="AP7" s="78" t="s">
        <v>363</v>
      </c>
      <c r="AQ7" s="78" t="s">
        <v>363</v>
      </c>
    </row>
    <row r="8" spans="1:43" ht="5.25" customHeight="1">
      <c r="A8" s="83">
        <v>5</v>
      </c>
      <c r="B8" s="81">
        <v>0</v>
      </c>
      <c r="C8" s="55">
        <v>0</v>
      </c>
      <c r="D8" s="37" t="s">
        <v>363</v>
      </c>
      <c r="E8" s="55" t="s">
        <v>363</v>
      </c>
      <c r="F8" s="31" t="s">
        <v>363</v>
      </c>
      <c r="G8" s="100" t="s">
        <v>361</v>
      </c>
      <c r="H8" s="56">
        <v>0.23611111111111113</v>
      </c>
      <c r="I8" s="40">
        <v>0.2673611111111111</v>
      </c>
      <c r="J8" s="40">
        <v>0.2847222222222222</v>
      </c>
      <c r="K8" s="41">
        <v>0.2951388888888889</v>
      </c>
      <c r="L8" s="40">
        <v>0.3055555555555555</v>
      </c>
      <c r="M8" s="40">
        <v>0.3229166666666667</v>
      </c>
      <c r="N8" s="41">
        <v>0.3368055555555556</v>
      </c>
      <c r="O8" s="78" t="s">
        <v>363</v>
      </c>
      <c r="P8" s="78" t="s">
        <v>363</v>
      </c>
      <c r="Q8" s="41">
        <v>0.36944444444444446</v>
      </c>
      <c r="R8" s="40">
        <v>0.3909722222222222</v>
      </c>
      <c r="S8" s="78" t="s">
        <v>363</v>
      </c>
      <c r="T8" s="78" t="s">
        <v>363</v>
      </c>
      <c r="U8" s="40">
        <v>0.40625</v>
      </c>
      <c r="V8" s="40">
        <v>0.4131944444444444</v>
      </c>
      <c r="W8" s="41">
        <v>0.4166666666666667</v>
      </c>
      <c r="X8" s="40">
        <v>0.425</v>
      </c>
      <c r="Y8" s="40">
        <v>0.4375</v>
      </c>
      <c r="Z8" s="40">
        <v>0.4444444444444444</v>
      </c>
      <c r="AA8" s="40">
        <v>0.4618055555555556</v>
      </c>
      <c r="AB8" s="40">
        <v>0.4826388888888889</v>
      </c>
      <c r="AC8" s="78" t="s">
        <v>363</v>
      </c>
      <c r="AD8" s="40">
        <v>0.49652777777777773</v>
      </c>
      <c r="AE8" s="78" t="s">
        <v>363</v>
      </c>
      <c r="AF8" s="40">
        <v>0.5069444444444444</v>
      </c>
      <c r="AG8" s="78" t="s">
        <v>363</v>
      </c>
      <c r="AH8" s="40">
        <v>0.545138888888889</v>
      </c>
      <c r="AI8" s="40">
        <v>0.5520833333333334</v>
      </c>
      <c r="AJ8" s="40">
        <v>0.5590277777777778</v>
      </c>
      <c r="AK8" s="40">
        <v>0.5625</v>
      </c>
      <c r="AL8" s="40">
        <v>0.5729166666666666</v>
      </c>
      <c r="AM8" s="78" t="s">
        <v>363</v>
      </c>
      <c r="AN8" s="78" t="s">
        <v>363</v>
      </c>
      <c r="AO8" s="40">
        <v>0.5986111111111111</v>
      </c>
      <c r="AP8" s="40">
        <v>0.6062500000000001</v>
      </c>
      <c r="AQ8" s="40">
        <v>0.6118055555555556</v>
      </c>
    </row>
    <row r="9" spans="1:43" ht="5.25" customHeight="1">
      <c r="A9" s="83">
        <v>6</v>
      </c>
      <c r="B9" s="81">
        <v>2.1</v>
      </c>
      <c r="C9" s="55">
        <f>B9-B8</f>
        <v>2.1</v>
      </c>
      <c r="D9" s="55">
        <v>5.5</v>
      </c>
      <c r="E9" s="55">
        <f>D9-D7</f>
        <v>1.6</v>
      </c>
      <c r="F9" s="31">
        <v>0.003472222222222222</v>
      </c>
      <c r="G9" s="38" t="s">
        <v>157</v>
      </c>
      <c r="H9" s="56">
        <f>H8+F9</f>
        <v>0.23958333333333334</v>
      </c>
      <c r="I9" s="56">
        <f>I8+F9</f>
        <v>0.2708333333333333</v>
      </c>
      <c r="J9" s="56">
        <f>J8+F9</f>
        <v>0.2881944444444444</v>
      </c>
      <c r="K9" s="56">
        <f>K8+F9</f>
        <v>0.2986111111111111</v>
      </c>
      <c r="L9" s="56">
        <f>L8+F9</f>
        <v>0.30902777777777773</v>
      </c>
      <c r="M9" s="56">
        <f>M8+F9</f>
        <v>0.3263888888888889</v>
      </c>
      <c r="N9" s="56">
        <f>N8+F9</f>
        <v>0.3402777777777778</v>
      </c>
      <c r="O9" s="56">
        <f>O7+F9</f>
        <v>0.3416666666666666</v>
      </c>
      <c r="P9" s="56">
        <f>P7+F9</f>
        <v>0.36666666666666664</v>
      </c>
      <c r="Q9" s="56">
        <f>Q8+F9</f>
        <v>0.3729166666666667</v>
      </c>
      <c r="R9" s="56">
        <f>R8+F9</f>
        <v>0.39444444444444443</v>
      </c>
      <c r="S9" s="56">
        <f>S7+F9</f>
        <v>0.3972222222222222</v>
      </c>
      <c r="T9" s="56">
        <f>T7+F9</f>
        <v>0.4006944444444444</v>
      </c>
      <c r="U9" s="56">
        <f>U8+F9</f>
        <v>0.4097222222222222</v>
      </c>
      <c r="V9" s="56">
        <f>V8+F9</f>
        <v>0.41666666666666663</v>
      </c>
      <c r="W9" s="56">
        <f>W8+F9</f>
        <v>0.4201388888888889</v>
      </c>
      <c r="X9" s="56">
        <f>X8+F9</f>
        <v>0.4284722222222222</v>
      </c>
      <c r="Y9" s="56">
        <f>Y8+F9</f>
        <v>0.4409722222222222</v>
      </c>
      <c r="Z9" s="56">
        <f>Z8+F9</f>
        <v>0.44791666666666663</v>
      </c>
      <c r="AA9" s="56">
        <f>AA8+F9</f>
        <v>0.4652777777777778</v>
      </c>
      <c r="AB9" s="56">
        <f>AB8+F9</f>
        <v>0.4861111111111111</v>
      </c>
      <c r="AC9" s="56">
        <f>AC7+F9</f>
        <v>0.48749999999999993</v>
      </c>
      <c r="AD9" s="56">
        <f>AD8+F9</f>
        <v>0.49999999999999994</v>
      </c>
      <c r="AE9" s="56">
        <f>AE7+F9</f>
        <v>0.5048611111111111</v>
      </c>
      <c r="AF9" s="56">
        <f>AF8+F9</f>
        <v>0.5104166666666666</v>
      </c>
      <c r="AG9" s="56">
        <f>AG7+F9</f>
        <v>0.5430555555555555</v>
      </c>
      <c r="AH9" s="56">
        <f>AH8+F9</f>
        <v>0.5486111111111112</v>
      </c>
      <c r="AI9" s="56">
        <f>AI8+F9</f>
        <v>0.5555555555555556</v>
      </c>
      <c r="AJ9" s="56">
        <f>AJ8+F9</f>
        <v>0.5625</v>
      </c>
      <c r="AK9" s="56">
        <f>AK8+F9</f>
        <v>0.5659722222222222</v>
      </c>
      <c r="AL9" s="56">
        <f>AL8+F9</f>
        <v>0.5763888888888888</v>
      </c>
      <c r="AM9" s="56">
        <f>AM7+F9</f>
        <v>0.5777777777777777</v>
      </c>
      <c r="AN9" s="56">
        <f>AN7+F9</f>
        <v>0.6013888888888889</v>
      </c>
      <c r="AO9" s="56">
        <f>AO8+F9</f>
        <v>0.6020833333333333</v>
      </c>
      <c r="AP9" s="56">
        <f>AP8+F9</f>
        <v>0.6097222222222223</v>
      </c>
      <c r="AQ9" s="56">
        <f>AQ8+F9</f>
        <v>0.6152777777777778</v>
      </c>
    </row>
    <row r="10" spans="1:43" ht="5.25" customHeight="1">
      <c r="A10" s="83">
        <v>7</v>
      </c>
      <c r="B10" s="81">
        <v>2.8</v>
      </c>
      <c r="C10" s="55">
        <f aca="true" t="shared" si="0" ref="C10:C41">B10-B9</f>
        <v>0.6999999999999997</v>
      </c>
      <c r="D10" s="55">
        <f aca="true" t="shared" si="1" ref="D10:D41">D9+C10</f>
        <v>6.199999999999999</v>
      </c>
      <c r="E10" s="55">
        <f aca="true" t="shared" si="2" ref="E10:E41">D10-D9</f>
        <v>0.6999999999999993</v>
      </c>
      <c r="F10" s="31">
        <v>0.001388888888888889</v>
      </c>
      <c r="G10" s="38" t="s">
        <v>225</v>
      </c>
      <c r="H10" s="56">
        <f>H9+F10</f>
        <v>0.24097222222222223</v>
      </c>
      <c r="I10" s="56">
        <f>I9+F10</f>
        <v>0.2722222222222222</v>
      </c>
      <c r="J10" s="56">
        <f>J9+F10</f>
        <v>0.2895833333333333</v>
      </c>
      <c r="K10" s="56">
        <f>K9+F10</f>
        <v>0.3</v>
      </c>
      <c r="L10" s="56">
        <f>L9+F10</f>
        <v>0.3104166666666666</v>
      </c>
      <c r="M10" s="56">
        <f>M9+F10</f>
        <v>0.3277777777777778</v>
      </c>
      <c r="N10" s="56">
        <f>N9+F10</f>
        <v>0.3416666666666667</v>
      </c>
      <c r="O10" s="56">
        <f>O9+F10</f>
        <v>0.3430555555555555</v>
      </c>
      <c r="P10" s="56">
        <f>P9+F10</f>
        <v>0.3680555555555555</v>
      </c>
      <c r="Q10" s="56">
        <f>Q9+F10</f>
        <v>0.37430555555555556</v>
      </c>
      <c r="R10" s="56">
        <f>R9+F10</f>
        <v>0.3958333333333333</v>
      </c>
      <c r="S10" s="56">
        <f>S9+F10</f>
        <v>0.3986111111111111</v>
      </c>
      <c r="T10" s="56">
        <f>T9+F10</f>
        <v>0.4020833333333333</v>
      </c>
      <c r="U10" s="56">
        <f>U9+F10</f>
        <v>0.4111111111111111</v>
      </c>
      <c r="V10" s="56">
        <f>V9+F10</f>
        <v>0.4180555555555555</v>
      </c>
      <c r="W10" s="56">
        <f>W9+F10</f>
        <v>0.4215277777777778</v>
      </c>
      <c r="X10" s="56">
        <f>X9+F10</f>
        <v>0.4298611111111111</v>
      </c>
      <c r="Y10" s="56">
        <f>Y9+F10</f>
        <v>0.4423611111111111</v>
      </c>
      <c r="Z10" s="56">
        <f>Z9+F10</f>
        <v>0.4493055555555555</v>
      </c>
      <c r="AA10" s="56">
        <f>AA9+F10</f>
        <v>0.4666666666666667</v>
      </c>
      <c r="AB10" s="56">
        <f>AB9+F10</f>
        <v>0.4875</v>
      </c>
      <c r="AC10" s="56">
        <f>AC9+F10</f>
        <v>0.4888888888888888</v>
      </c>
      <c r="AD10" s="56">
        <f>AD9+F10</f>
        <v>0.5013888888888889</v>
      </c>
      <c r="AE10" s="56">
        <f>AE9+F10</f>
        <v>0.50625</v>
      </c>
      <c r="AF10" s="56">
        <f>AF9+F10</f>
        <v>0.5118055555555555</v>
      </c>
      <c r="AG10" s="56">
        <f>AG9+F10</f>
        <v>0.5444444444444444</v>
      </c>
      <c r="AH10" s="56">
        <f>AH9+F10</f>
        <v>0.55</v>
      </c>
      <c r="AI10" s="56">
        <f>AI9+F10</f>
        <v>0.5569444444444445</v>
      </c>
      <c r="AJ10" s="56">
        <f>AJ9+F10</f>
        <v>0.5638888888888889</v>
      </c>
      <c r="AK10" s="56">
        <f>AK9+F10</f>
        <v>0.5673611111111111</v>
      </c>
      <c r="AL10" s="56">
        <f>AL9+F10</f>
        <v>0.5777777777777777</v>
      </c>
      <c r="AM10" s="56">
        <f>AM9+F10</f>
        <v>0.5791666666666666</v>
      </c>
      <c r="AN10" s="56">
        <f>AN9+F10</f>
        <v>0.6027777777777777</v>
      </c>
      <c r="AO10" s="56">
        <f>AO9+F10</f>
        <v>0.6034722222222222</v>
      </c>
      <c r="AP10" s="56">
        <f>AP9+F10</f>
        <v>0.6111111111111112</v>
      </c>
      <c r="AQ10" s="56">
        <f>AQ9+F10</f>
        <v>0.6166666666666667</v>
      </c>
    </row>
    <row r="11" spans="1:43" ht="5.25" customHeight="1">
      <c r="A11" s="83">
        <v>8</v>
      </c>
      <c r="B11" s="81">
        <v>3.7</v>
      </c>
      <c r="C11" s="55">
        <f t="shared" si="0"/>
        <v>0.9000000000000004</v>
      </c>
      <c r="D11" s="55">
        <f t="shared" si="1"/>
        <v>7.1</v>
      </c>
      <c r="E11" s="55">
        <f t="shared" si="2"/>
        <v>0.9000000000000004</v>
      </c>
      <c r="F11" s="31">
        <v>0.001388888888888889</v>
      </c>
      <c r="G11" s="38" t="s">
        <v>226</v>
      </c>
      <c r="H11" s="56">
        <f>H10+F11</f>
        <v>0.2423611111111111</v>
      </c>
      <c r="I11" s="56">
        <f>I10+F11</f>
        <v>0.2736111111111111</v>
      </c>
      <c r="J11" s="56">
        <f>J10+F11</f>
        <v>0.2909722222222222</v>
      </c>
      <c r="K11" s="56">
        <f>K10+F11</f>
        <v>0.3013888888888889</v>
      </c>
      <c r="L11" s="56">
        <f>L10+F11</f>
        <v>0.3118055555555555</v>
      </c>
      <c r="M11" s="56">
        <f>M10+F11</f>
        <v>0.32916666666666666</v>
      </c>
      <c r="N11" s="56">
        <f>N10+F11</f>
        <v>0.34305555555555556</v>
      </c>
      <c r="O11" s="56">
        <f>O10+F11</f>
        <v>0.3444444444444444</v>
      </c>
      <c r="P11" s="56">
        <f>P10+F11</f>
        <v>0.3694444444444444</v>
      </c>
      <c r="Q11" s="56">
        <f>Q10+F11</f>
        <v>0.37569444444444444</v>
      </c>
      <c r="R11" s="56">
        <f>R10+F11</f>
        <v>0.3972222222222222</v>
      </c>
      <c r="S11" s="56">
        <f>S10+F11</f>
        <v>0.39999999999999997</v>
      </c>
      <c r="T11" s="56">
        <f>T10+F11</f>
        <v>0.4034722222222222</v>
      </c>
      <c r="U11" s="56">
        <f>U10+F11</f>
        <v>0.4125</v>
      </c>
      <c r="V11" s="56">
        <f>V10+F11</f>
        <v>0.4194444444444444</v>
      </c>
      <c r="W11" s="56">
        <f>W10+F11</f>
        <v>0.42291666666666666</v>
      </c>
      <c r="X11" s="56">
        <f>X10+F11</f>
        <v>0.43124999999999997</v>
      </c>
      <c r="Y11" s="56">
        <f>Y10+F11</f>
        <v>0.44375</v>
      </c>
      <c r="Z11" s="56">
        <f>Z10+F11</f>
        <v>0.4506944444444444</v>
      </c>
      <c r="AA11" s="56">
        <f>AA10+F11</f>
        <v>0.46805555555555556</v>
      </c>
      <c r="AB11" s="56">
        <f>AB10+F11</f>
        <v>0.4888888888888889</v>
      </c>
      <c r="AC11" s="56">
        <f>AC10+F11</f>
        <v>0.4902777777777777</v>
      </c>
      <c r="AD11" s="56">
        <f>AD10+F11</f>
        <v>0.5027777777777778</v>
      </c>
      <c r="AE11" s="56">
        <f>AE10+F11</f>
        <v>0.5076388888888889</v>
      </c>
      <c r="AF11" s="56">
        <f>AF10+F11</f>
        <v>0.5131944444444444</v>
      </c>
      <c r="AG11" s="56">
        <f>AG10+F11</f>
        <v>0.5458333333333333</v>
      </c>
      <c r="AH11" s="56">
        <f>AH10+F11</f>
        <v>0.5513888888888889</v>
      </c>
      <c r="AI11" s="56">
        <f>AI10+F11</f>
        <v>0.5583333333333333</v>
      </c>
      <c r="AJ11" s="56">
        <f>AJ10+F11</f>
        <v>0.5652777777777778</v>
      </c>
      <c r="AK11" s="56">
        <f>AK10+F11</f>
        <v>0.56875</v>
      </c>
      <c r="AL11" s="56">
        <f>AL10+F11</f>
        <v>0.5791666666666666</v>
      </c>
      <c r="AM11" s="56">
        <f>AM10+F11</f>
        <v>0.5805555555555555</v>
      </c>
      <c r="AN11" s="56">
        <f>AN10+F11</f>
        <v>0.6041666666666666</v>
      </c>
      <c r="AO11" s="56">
        <f>AO10+F11</f>
        <v>0.6048611111111111</v>
      </c>
      <c r="AP11" s="56">
        <f>AP10+F11</f>
        <v>0.6125</v>
      </c>
      <c r="AQ11" s="56">
        <f>AQ10+F11</f>
        <v>0.6180555555555556</v>
      </c>
    </row>
    <row r="12" spans="1:43" ht="5.25" customHeight="1">
      <c r="A12" s="83">
        <v>9</v>
      </c>
      <c r="B12" s="81">
        <v>4.7</v>
      </c>
      <c r="C12" s="55">
        <f t="shared" si="0"/>
        <v>1</v>
      </c>
      <c r="D12" s="55">
        <f t="shared" si="1"/>
        <v>8.1</v>
      </c>
      <c r="E12" s="55">
        <f t="shared" si="2"/>
        <v>1</v>
      </c>
      <c r="F12" s="31">
        <v>0.001388888888888889</v>
      </c>
      <c r="G12" s="38" t="s">
        <v>227</v>
      </c>
      <c r="H12" s="56">
        <f>H11+F12</f>
        <v>0.24375</v>
      </c>
      <c r="I12" s="56">
        <f>I11+F12</f>
        <v>0.27499999999999997</v>
      </c>
      <c r="J12" s="56">
        <f>J11+F12</f>
        <v>0.29236111111111107</v>
      </c>
      <c r="K12" s="56">
        <f>K11+F12</f>
        <v>0.30277777777777776</v>
      </c>
      <c r="L12" s="56">
        <f>L11+F12</f>
        <v>0.3131944444444444</v>
      </c>
      <c r="M12" s="56">
        <f>M11+F12</f>
        <v>0.33055555555555555</v>
      </c>
      <c r="N12" s="56">
        <f>N11+F12</f>
        <v>0.34444444444444444</v>
      </c>
      <c r="O12" s="56">
        <f>O11+F12</f>
        <v>0.34583333333333327</v>
      </c>
      <c r="P12" s="56">
        <f>P11+F12</f>
        <v>0.3708333333333333</v>
      </c>
      <c r="Q12" s="56">
        <f>Q11+F12</f>
        <v>0.3770833333333333</v>
      </c>
      <c r="R12" s="56">
        <f>R11+F12</f>
        <v>0.3986111111111111</v>
      </c>
      <c r="S12" s="56">
        <f>S11+F12</f>
        <v>0.40138888888888885</v>
      </c>
      <c r="T12" s="56">
        <f>T11+F12</f>
        <v>0.40486111111111106</v>
      </c>
      <c r="U12" s="56">
        <f>U11+F12</f>
        <v>0.41388888888888886</v>
      </c>
      <c r="V12" s="56">
        <f>V11+F12</f>
        <v>0.4208333333333333</v>
      </c>
      <c r="W12" s="56">
        <f>W11+F12</f>
        <v>0.42430555555555555</v>
      </c>
      <c r="X12" s="56">
        <f>X11+F12</f>
        <v>0.43263888888888885</v>
      </c>
      <c r="Y12" s="56">
        <f>Y11+F12</f>
        <v>0.44513888888888886</v>
      </c>
      <c r="Z12" s="56">
        <f>Z11+F12</f>
        <v>0.4520833333333333</v>
      </c>
      <c r="AA12" s="56">
        <f>AA11+F12</f>
        <v>0.46944444444444444</v>
      </c>
      <c r="AB12" s="56">
        <f>AB11+F12</f>
        <v>0.49027777777777776</v>
      </c>
      <c r="AC12" s="56">
        <f>AC11+F12</f>
        <v>0.4916666666666666</v>
      </c>
      <c r="AD12" s="56">
        <f>AD11+F12</f>
        <v>0.5041666666666667</v>
      </c>
      <c r="AE12" s="56">
        <f>AE11+F12</f>
        <v>0.5090277777777777</v>
      </c>
      <c r="AF12" s="56">
        <f>AF11+F12</f>
        <v>0.5145833333333333</v>
      </c>
      <c r="AG12" s="56">
        <f>AG11+F12</f>
        <v>0.5472222222222222</v>
      </c>
      <c r="AH12" s="56">
        <f>AH11+F12</f>
        <v>0.5527777777777778</v>
      </c>
      <c r="AI12" s="56">
        <f>AI11+F12</f>
        <v>0.5597222222222222</v>
      </c>
      <c r="AJ12" s="56">
        <f>AJ11+F12</f>
        <v>0.5666666666666667</v>
      </c>
      <c r="AK12" s="56">
        <f>AK11+F12</f>
        <v>0.5701388888888889</v>
      </c>
      <c r="AL12" s="56">
        <f>AL11+F12</f>
        <v>0.5805555555555555</v>
      </c>
      <c r="AM12" s="56">
        <f>AM11+F12</f>
        <v>0.5819444444444444</v>
      </c>
      <c r="AN12" s="56">
        <f>AN11+F12</f>
        <v>0.6055555555555555</v>
      </c>
      <c r="AO12" s="56">
        <f>AO11+F12</f>
        <v>0.60625</v>
      </c>
      <c r="AP12" s="56">
        <f>AP11+F12</f>
        <v>0.6138888888888889</v>
      </c>
      <c r="AQ12" s="56">
        <f>AQ11+F12</f>
        <v>0.6194444444444445</v>
      </c>
    </row>
    <row r="13" spans="1:43" ht="5.25" customHeight="1">
      <c r="A13" s="83">
        <v>10</v>
      </c>
      <c r="B13" s="81">
        <v>5.3</v>
      </c>
      <c r="C13" s="55">
        <f t="shared" si="0"/>
        <v>0.5999999999999996</v>
      </c>
      <c r="D13" s="55">
        <f t="shared" si="1"/>
        <v>8.7</v>
      </c>
      <c r="E13" s="55">
        <f t="shared" si="2"/>
        <v>0.5999999999999996</v>
      </c>
      <c r="F13" s="31">
        <v>0.0006944444444444445</v>
      </c>
      <c r="G13" s="38" t="s">
        <v>228</v>
      </c>
      <c r="H13" s="56">
        <f>H12+F13</f>
        <v>0.24444444444444444</v>
      </c>
      <c r="I13" s="56">
        <f>I12+F13</f>
        <v>0.2756944444444444</v>
      </c>
      <c r="J13" s="56">
        <f>J12+F13</f>
        <v>0.2930555555555555</v>
      </c>
      <c r="K13" s="56">
        <f>K12+F13</f>
        <v>0.3034722222222222</v>
      </c>
      <c r="L13" s="56">
        <f>L12+F13</f>
        <v>0.31388888888888883</v>
      </c>
      <c r="M13" s="56">
        <f>M12+F13</f>
        <v>0.33125</v>
      </c>
      <c r="N13" s="56">
        <f>N12+F13</f>
        <v>0.3451388888888889</v>
      </c>
      <c r="O13" s="56">
        <f>O12+F13</f>
        <v>0.3465277777777777</v>
      </c>
      <c r="P13" s="56">
        <f>P12+F13</f>
        <v>0.37152777777777773</v>
      </c>
      <c r="Q13" s="56">
        <f>Q12+F13</f>
        <v>0.37777777777777777</v>
      </c>
      <c r="R13" s="56">
        <f>R12+F13</f>
        <v>0.3993055555555555</v>
      </c>
      <c r="S13" s="56">
        <f>S12+F13</f>
        <v>0.4020833333333333</v>
      </c>
      <c r="T13" s="56">
        <f>T12+F13</f>
        <v>0.4055555555555555</v>
      </c>
      <c r="U13" s="56">
        <f>U12+F13</f>
        <v>0.4145833333333333</v>
      </c>
      <c r="V13" s="56">
        <f>V12+F13</f>
        <v>0.4215277777777777</v>
      </c>
      <c r="W13" s="56">
        <f>W12+F13</f>
        <v>0.425</v>
      </c>
      <c r="X13" s="56">
        <f>X12+F13</f>
        <v>0.4333333333333333</v>
      </c>
      <c r="Y13" s="56">
        <f>Y12+F13</f>
        <v>0.4458333333333333</v>
      </c>
      <c r="Z13" s="56">
        <f>Z12+F13</f>
        <v>0.4527777777777777</v>
      </c>
      <c r="AA13" s="56">
        <f>AA12+F13</f>
        <v>0.4701388888888889</v>
      </c>
      <c r="AB13" s="56">
        <f>AB12+F13</f>
        <v>0.4909722222222222</v>
      </c>
      <c r="AC13" s="56">
        <f>AC12+F13</f>
        <v>0.492361111111111</v>
      </c>
      <c r="AD13" s="56">
        <f>AD12+F13</f>
        <v>0.5048611111111111</v>
      </c>
      <c r="AE13" s="56">
        <f>AE12+F13</f>
        <v>0.5097222222222222</v>
      </c>
      <c r="AF13" s="56">
        <f>AF12+F13</f>
        <v>0.5152777777777777</v>
      </c>
      <c r="AG13" s="56">
        <f>AG12+F13</f>
        <v>0.5479166666666666</v>
      </c>
      <c r="AH13" s="56">
        <f>AH12+F13</f>
        <v>0.5534722222222223</v>
      </c>
      <c r="AI13" s="56">
        <f>AI12+F13</f>
        <v>0.5604166666666667</v>
      </c>
      <c r="AJ13" s="56">
        <f>AJ12+F13</f>
        <v>0.5673611111111111</v>
      </c>
      <c r="AK13" s="56">
        <f>AK12+F13</f>
        <v>0.5708333333333333</v>
      </c>
      <c r="AL13" s="56">
        <f>AL12+F13</f>
        <v>0.5812499999999999</v>
      </c>
      <c r="AM13" s="56">
        <f>AM12+F13</f>
        <v>0.5826388888888888</v>
      </c>
      <c r="AN13" s="56">
        <f>AN12+F13</f>
        <v>0.60625</v>
      </c>
      <c r="AO13" s="56">
        <f>AO12+F13</f>
        <v>0.6069444444444444</v>
      </c>
      <c r="AP13" s="56">
        <f>AP12+F13</f>
        <v>0.6145833333333334</v>
      </c>
      <c r="AQ13" s="56">
        <f>AQ12+F13</f>
        <v>0.6201388888888889</v>
      </c>
    </row>
    <row r="14" spans="1:43" ht="5.25" customHeight="1">
      <c r="A14" s="83">
        <v>11</v>
      </c>
      <c r="B14" s="55">
        <v>5.9</v>
      </c>
      <c r="C14" s="55">
        <f t="shared" si="0"/>
        <v>0.6000000000000005</v>
      </c>
      <c r="D14" s="55">
        <f t="shared" si="1"/>
        <v>9.3</v>
      </c>
      <c r="E14" s="55">
        <f t="shared" si="2"/>
        <v>0.6000000000000014</v>
      </c>
      <c r="F14" s="31">
        <v>0.0006944444444444445</v>
      </c>
      <c r="G14" s="44" t="s">
        <v>367</v>
      </c>
      <c r="H14" s="56">
        <f aca="true" t="shared" si="3" ref="H14:H41">H13+F14</f>
        <v>0.24513888888888888</v>
      </c>
      <c r="I14" s="56">
        <f aca="true" t="shared" si="4" ref="I14:I41">I13+F14</f>
        <v>0.27638888888888885</v>
      </c>
      <c r="J14" s="56">
        <f aca="true" t="shared" si="5" ref="J14:J41">J13+F14</f>
        <v>0.29374999999999996</v>
      </c>
      <c r="K14" s="56">
        <f aca="true" t="shared" si="6" ref="K14:K41">K13+F14</f>
        <v>0.30416666666666664</v>
      </c>
      <c r="L14" s="56">
        <f aca="true" t="shared" si="7" ref="L14:L41">L13+F14</f>
        <v>0.31458333333333327</v>
      </c>
      <c r="M14" s="56">
        <f aca="true" t="shared" si="8" ref="M14:M41">M13+F14</f>
        <v>0.33194444444444443</v>
      </c>
      <c r="N14" s="56">
        <f aca="true" t="shared" si="9" ref="N14:N41">N13+F14</f>
        <v>0.3458333333333333</v>
      </c>
      <c r="O14" s="56">
        <f aca="true" t="shared" si="10" ref="O14:O41">O13+F14</f>
        <v>0.34722222222222215</v>
      </c>
      <c r="P14" s="56">
        <f aca="true" t="shared" si="11" ref="P14:P41">P13+F14</f>
        <v>0.3722222222222222</v>
      </c>
      <c r="Q14" s="56">
        <f aca="true" t="shared" si="12" ref="Q14:Q41">Q13+F14</f>
        <v>0.3784722222222222</v>
      </c>
      <c r="R14" s="56">
        <f aca="true" t="shared" si="13" ref="R14:R41">R13+F14</f>
        <v>0.39999999999999997</v>
      </c>
      <c r="S14" s="56">
        <f aca="true" t="shared" si="14" ref="S14:S41">S13+F14</f>
        <v>0.40277777777777773</v>
      </c>
      <c r="T14" s="56">
        <f aca="true" t="shared" si="15" ref="T14:T41">T13+F14</f>
        <v>0.40624999999999994</v>
      </c>
      <c r="U14" s="56">
        <f aca="true" t="shared" si="16" ref="U14:U41">U13+F14</f>
        <v>0.41527777777777775</v>
      </c>
      <c r="V14" s="56">
        <f aca="true" t="shared" si="17" ref="V14:V41">V13+F14</f>
        <v>0.42222222222222217</v>
      </c>
      <c r="W14" s="56">
        <f aca="true" t="shared" si="18" ref="W14:W41">W13+F14</f>
        <v>0.42569444444444443</v>
      </c>
      <c r="X14" s="56">
        <f aca="true" t="shared" si="19" ref="X14:X41">X13+F14</f>
        <v>0.43402777777777773</v>
      </c>
      <c r="Y14" s="56">
        <f aca="true" t="shared" si="20" ref="Y14:Y41">Y13+F14</f>
        <v>0.44652777777777775</v>
      </c>
      <c r="Z14" s="56">
        <f aca="true" t="shared" si="21" ref="Z14:Z41">Z13+F14</f>
        <v>0.45347222222222217</v>
      </c>
      <c r="AA14" s="56">
        <f aca="true" t="shared" si="22" ref="AA14:AA41">AA13+F14</f>
        <v>0.4708333333333333</v>
      </c>
      <c r="AB14" s="56">
        <f aca="true" t="shared" si="23" ref="AB14:AB41">AB13+F14</f>
        <v>0.49166666666666664</v>
      </c>
      <c r="AC14" s="56">
        <f aca="true" t="shared" si="24" ref="AC14:AC41">AC13+F14</f>
        <v>0.49305555555555547</v>
      </c>
      <c r="AD14" s="56">
        <f aca="true" t="shared" si="25" ref="AD14:AD41">AD13+F14</f>
        <v>0.5055555555555555</v>
      </c>
      <c r="AE14" s="56">
        <f aca="true" t="shared" si="26" ref="AE14:AE41">AE13+F14</f>
        <v>0.5104166666666666</v>
      </c>
      <c r="AF14" s="56">
        <f aca="true" t="shared" si="27" ref="AF14:AF41">AF13+F14</f>
        <v>0.5159722222222222</v>
      </c>
      <c r="AG14" s="56">
        <f aca="true" t="shared" si="28" ref="AG14:AG41">AG13+F14</f>
        <v>0.548611111111111</v>
      </c>
      <c r="AH14" s="56">
        <f aca="true" t="shared" si="29" ref="AH14:AH41">AH13+F14</f>
        <v>0.5541666666666667</v>
      </c>
      <c r="AI14" s="56">
        <f aca="true" t="shared" si="30" ref="AI14:AI41">AI13+F14</f>
        <v>0.5611111111111111</v>
      </c>
      <c r="AJ14" s="56">
        <f aca="true" t="shared" si="31" ref="AJ14:AJ41">AJ13+F14</f>
        <v>0.5680555555555555</v>
      </c>
      <c r="AK14" s="56">
        <f aca="true" t="shared" si="32" ref="AK14:AK41">AK13+F14</f>
        <v>0.5715277777777777</v>
      </c>
      <c r="AL14" s="56">
        <f aca="true" t="shared" si="33" ref="AL14:AL41">AL13+F14</f>
        <v>0.5819444444444444</v>
      </c>
      <c r="AM14" s="56">
        <f aca="true" t="shared" si="34" ref="AM14:AM41">AM13+F14</f>
        <v>0.5833333333333333</v>
      </c>
      <c r="AN14" s="56">
        <f aca="true" t="shared" si="35" ref="AN14:AN41">AN13+F14</f>
        <v>0.6069444444444444</v>
      </c>
      <c r="AO14" s="56">
        <f aca="true" t="shared" si="36" ref="AO14:AO41">AO13+F14</f>
        <v>0.6076388888888888</v>
      </c>
      <c r="AP14" s="56">
        <f aca="true" t="shared" si="37" ref="AP14:AP41">AP13+F14</f>
        <v>0.6152777777777778</v>
      </c>
      <c r="AQ14" s="56">
        <f aca="true" t="shared" si="38" ref="AQ14:AQ41">AQ13+F14</f>
        <v>0.6208333333333333</v>
      </c>
    </row>
    <row r="15" spans="1:43" ht="5.25" customHeight="1">
      <c r="A15" s="83">
        <v>12</v>
      </c>
      <c r="B15" s="81">
        <v>6.6</v>
      </c>
      <c r="C15" s="55">
        <f t="shared" si="0"/>
        <v>0.6999999999999993</v>
      </c>
      <c r="D15" s="55">
        <f t="shared" si="1"/>
        <v>10</v>
      </c>
      <c r="E15" s="55">
        <f t="shared" si="2"/>
        <v>0.6999999999999993</v>
      </c>
      <c r="F15" s="31">
        <v>0.0006944444444444445</v>
      </c>
      <c r="G15" s="38" t="s">
        <v>229</v>
      </c>
      <c r="H15" s="56">
        <f t="shared" si="3"/>
        <v>0.24583333333333332</v>
      </c>
      <c r="I15" s="56">
        <f t="shared" si="4"/>
        <v>0.2770833333333333</v>
      </c>
      <c r="J15" s="56">
        <f t="shared" si="5"/>
        <v>0.2944444444444444</v>
      </c>
      <c r="K15" s="56">
        <f t="shared" si="6"/>
        <v>0.3048611111111111</v>
      </c>
      <c r="L15" s="56">
        <f t="shared" si="7"/>
        <v>0.3152777777777777</v>
      </c>
      <c r="M15" s="56">
        <f t="shared" si="8"/>
        <v>0.3326388888888889</v>
      </c>
      <c r="N15" s="56">
        <f t="shared" si="9"/>
        <v>0.34652777777777777</v>
      </c>
      <c r="O15" s="56">
        <f t="shared" si="10"/>
        <v>0.3479166666666666</v>
      </c>
      <c r="P15" s="56">
        <f t="shared" si="11"/>
        <v>0.3729166666666666</v>
      </c>
      <c r="Q15" s="56">
        <f t="shared" si="12"/>
        <v>0.37916666666666665</v>
      </c>
      <c r="R15" s="56">
        <f t="shared" si="13"/>
        <v>0.4006944444444444</v>
      </c>
      <c r="S15" s="56">
        <f t="shared" si="14"/>
        <v>0.4034722222222222</v>
      </c>
      <c r="T15" s="56">
        <f t="shared" si="15"/>
        <v>0.4069444444444444</v>
      </c>
      <c r="U15" s="56">
        <f t="shared" si="16"/>
        <v>0.4159722222222222</v>
      </c>
      <c r="V15" s="56">
        <f t="shared" si="17"/>
        <v>0.4229166666666666</v>
      </c>
      <c r="W15" s="56">
        <f t="shared" si="18"/>
        <v>0.4263888888888889</v>
      </c>
      <c r="X15" s="56">
        <f t="shared" si="19"/>
        <v>0.4347222222222222</v>
      </c>
      <c r="Y15" s="56">
        <f t="shared" si="20"/>
        <v>0.4472222222222222</v>
      </c>
      <c r="Z15" s="56">
        <f t="shared" si="21"/>
        <v>0.4541666666666666</v>
      </c>
      <c r="AA15" s="56">
        <f t="shared" si="22"/>
        <v>0.47152777777777777</v>
      </c>
      <c r="AB15" s="56">
        <f t="shared" si="23"/>
        <v>0.4923611111111111</v>
      </c>
      <c r="AC15" s="56">
        <f t="shared" si="24"/>
        <v>0.4937499999999999</v>
      </c>
      <c r="AD15" s="56">
        <f t="shared" si="25"/>
        <v>0.50625</v>
      </c>
      <c r="AE15" s="56">
        <f t="shared" si="26"/>
        <v>0.5111111111111111</v>
      </c>
      <c r="AF15" s="56">
        <f t="shared" si="27"/>
        <v>0.5166666666666666</v>
      </c>
      <c r="AG15" s="56">
        <f t="shared" si="28"/>
        <v>0.5493055555555555</v>
      </c>
      <c r="AH15" s="56">
        <f t="shared" si="29"/>
        <v>0.5548611111111111</v>
      </c>
      <c r="AI15" s="56">
        <f t="shared" si="30"/>
        <v>0.5618055555555556</v>
      </c>
      <c r="AJ15" s="56">
        <f t="shared" si="31"/>
        <v>0.56875</v>
      </c>
      <c r="AK15" s="56">
        <f t="shared" si="32"/>
        <v>0.5722222222222222</v>
      </c>
      <c r="AL15" s="56">
        <f t="shared" si="33"/>
        <v>0.5826388888888888</v>
      </c>
      <c r="AM15" s="56">
        <f t="shared" si="34"/>
        <v>0.5840277777777777</v>
      </c>
      <c r="AN15" s="56">
        <f t="shared" si="35"/>
        <v>0.6076388888888888</v>
      </c>
      <c r="AO15" s="56">
        <f t="shared" si="36"/>
        <v>0.6083333333333333</v>
      </c>
      <c r="AP15" s="56">
        <f t="shared" si="37"/>
        <v>0.6159722222222223</v>
      </c>
      <c r="AQ15" s="56">
        <f t="shared" si="38"/>
        <v>0.6215277777777778</v>
      </c>
    </row>
    <row r="16" spans="1:43" ht="5.25" customHeight="1">
      <c r="A16" s="83">
        <v>13</v>
      </c>
      <c r="B16" s="81">
        <v>8</v>
      </c>
      <c r="C16" s="55">
        <f t="shared" si="0"/>
        <v>1.4000000000000004</v>
      </c>
      <c r="D16" s="55">
        <f t="shared" si="1"/>
        <v>11.4</v>
      </c>
      <c r="E16" s="55">
        <f t="shared" si="2"/>
        <v>1.4000000000000004</v>
      </c>
      <c r="F16" s="31">
        <v>0.0020833333333333333</v>
      </c>
      <c r="G16" s="38" t="s">
        <v>230</v>
      </c>
      <c r="H16" s="56">
        <f t="shared" si="3"/>
        <v>0.24791666666666665</v>
      </c>
      <c r="I16" s="56">
        <f t="shared" si="4"/>
        <v>0.2791666666666666</v>
      </c>
      <c r="J16" s="56">
        <f t="shared" si="5"/>
        <v>0.2965277777777777</v>
      </c>
      <c r="K16" s="56">
        <f t="shared" si="6"/>
        <v>0.3069444444444444</v>
      </c>
      <c r="L16" s="56">
        <f t="shared" si="7"/>
        <v>0.31736111111111104</v>
      </c>
      <c r="M16" s="56">
        <f t="shared" si="8"/>
        <v>0.3347222222222222</v>
      </c>
      <c r="N16" s="56">
        <f t="shared" si="9"/>
        <v>0.3486111111111111</v>
      </c>
      <c r="O16" s="56">
        <f t="shared" si="10"/>
        <v>0.3499999999999999</v>
      </c>
      <c r="P16" s="56">
        <f t="shared" si="11"/>
        <v>0.37499999999999994</v>
      </c>
      <c r="Q16" s="56">
        <f t="shared" si="12"/>
        <v>0.38125</v>
      </c>
      <c r="R16" s="56">
        <f t="shared" si="13"/>
        <v>0.40277777777777773</v>
      </c>
      <c r="S16" s="56">
        <f t="shared" si="14"/>
        <v>0.4055555555555555</v>
      </c>
      <c r="T16" s="56">
        <f t="shared" si="15"/>
        <v>0.4090277777777777</v>
      </c>
      <c r="U16" s="56">
        <f t="shared" si="16"/>
        <v>0.4180555555555555</v>
      </c>
      <c r="V16" s="56">
        <f t="shared" si="17"/>
        <v>0.42499999999999993</v>
      </c>
      <c r="W16" s="56">
        <f t="shared" si="18"/>
        <v>0.4284722222222222</v>
      </c>
      <c r="X16" s="56">
        <f t="shared" si="19"/>
        <v>0.4368055555555555</v>
      </c>
      <c r="Y16" s="56">
        <f t="shared" si="20"/>
        <v>0.4493055555555555</v>
      </c>
      <c r="Z16" s="56">
        <f t="shared" si="21"/>
        <v>0.45624999999999993</v>
      </c>
      <c r="AA16" s="56">
        <f t="shared" si="22"/>
        <v>0.4736111111111111</v>
      </c>
      <c r="AB16" s="56">
        <f t="shared" si="23"/>
        <v>0.4944444444444444</v>
      </c>
      <c r="AC16" s="56">
        <f t="shared" si="24"/>
        <v>0.49583333333333324</v>
      </c>
      <c r="AD16" s="56">
        <f t="shared" si="25"/>
        <v>0.5083333333333333</v>
      </c>
      <c r="AE16" s="56">
        <f t="shared" si="26"/>
        <v>0.5131944444444444</v>
      </c>
      <c r="AF16" s="56">
        <f t="shared" si="27"/>
        <v>0.5187499999999999</v>
      </c>
      <c r="AG16" s="56">
        <f t="shared" si="28"/>
        <v>0.5513888888888888</v>
      </c>
      <c r="AH16" s="56">
        <f t="shared" si="29"/>
        <v>0.5569444444444445</v>
      </c>
      <c r="AI16" s="56">
        <f t="shared" si="30"/>
        <v>0.5638888888888889</v>
      </c>
      <c r="AJ16" s="56">
        <f t="shared" si="31"/>
        <v>0.5708333333333333</v>
      </c>
      <c r="AK16" s="56">
        <f t="shared" si="32"/>
        <v>0.5743055555555555</v>
      </c>
      <c r="AL16" s="56">
        <f t="shared" si="33"/>
        <v>0.5847222222222221</v>
      </c>
      <c r="AM16" s="56">
        <f t="shared" si="34"/>
        <v>0.586111111111111</v>
      </c>
      <c r="AN16" s="56">
        <f t="shared" si="35"/>
        <v>0.6097222222222222</v>
      </c>
      <c r="AO16" s="56">
        <f t="shared" si="36"/>
        <v>0.6104166666666666</v>
      </c>
      <c r="AP16" s="56">
        <f t="shared" si="37"/>
        <v>0.6180555555555556</v>
      </c>
      <c r="AQ16" s="56">
        <f t="shared" si="38"/>
        <v>0.6236111111111111</v>
      </c>
    </row>
    <row r="17" spans="1:43" ht="5.25" customHeight="1">
      <c r="A17" s="83">
        <v>14</v>
      </c>
      <c r="B17" s="81">
        <v>10.8</v>
      </c>
      <c r="C17" s="55">
        <f t="shared" si="0"/>
        <v>2.8000000000000007</v>
      </c>
      <c r="D17" s="55">
        <f t="shared" si="1"/>
        <v>14.200000000000001</v>
      </c>
      <c r="E17" s="55">
        <f t="shared" si="2"/>
        <v>2.8000000000000007</v>
      </c>
      <c r="F17" s="31">
        <v>0.002777777777777778</v>
      </c>
      <c r="G17" s="44" t="s">
        <v>85</v>
      </c>
      <c r="H17" s="56">
        <f t="shared" si="3"/>
        <v>0.25069444444444444</v>
      </c>
      <c r="I17" s="56">
        <f t="shared" si="4"/>
        <v>0.2819444444444444</v>
      </c>
      <c r="J17" s="56">
        <f t="shared" si="5"/>
        <v>0.2993055555555555</v>
      </c>
      <c r="K17" s="56">
        <f t="shared" si="6"/>
        <v>0.3097222222222222</v>
      </c>
      <c r="L17" s="56">
        <f t="shared" si="7"/>
        <v>0.3201388888888888</v>
      </c>
      <c r="M17" s="56">
        <f t="shared" si="8"/>
        <v>0.33749999999999997</v>
      </c>
      <c r="N17" s="56">
        <f t="shared" si="9"/>
        <v>0.35138888888888886</v>
      </c>
      <c r="O17" s="56">
        <f t="shared" si="10"/>
        <v>0.3527777777777777</v>
      </c>
      <c r="P17" s="56">
        <f t="shared" si="11"/>
        <v>0.3777777777777777</v>
      </c>
      <c r="Q17" s="56">
        <f t="shared" si="12"/>
        <v>0.38402777777777775</v>
      </c>
      <c r="R17" s="56">
        <f t="shared" si="13"/>
        <v>0.4055555555555555</v>
      </c>
      <c r="S17" s="56">
        <f t="shared" si="14"/>
        <v>0.40833333333333327</v>
      </c>
      <c r="T17" s="56">
        <f t="shared" si="15"/>
        <v>0.4118055555555555</v>
      </c>
      <c r="U17" s="56">
        <f t="shared" si="16"/>
        <v>0.4208333333333333</v>
      </c>
      <c r="V17" s="56">
        <f t="shared" si="17"/>
        <v>0.4277777777777777</v>
      </c>
      <c r="W17" s="56">
        <f t="shared" si="18"/>
        <v>0.43124999999999997</v>
      </c>
      <c r="X17" s="56">
        <f t="shared" si="19"/>
        <v>0.43958333333333327</v>
      </c>
      <c r="Y17" s="56">
        <f t="shared" si="20"/>
        <v>0.4520833333333333</v>
      </c>
      <c r="Z17" s="56">
        <f t="shared" si="21"/>
        <v>0.4590277777777777</v>
      </c>
      <c r="AA17" s="56">
        <f t="shared" si="22"/>
        <v>0.47638888888888886</v>
      </c>
      <c r="AB17" s="56">
        <f t="shared" si="23"/>
        <v>0.4972222222222222</v>
      </c>
      <c r="AC17" s="56">
        <f t="shared" si="24"/>
        <v>0.498611111111111</v>
      </c>
      <c r="AD17" s="56">
        <f t="shared" si="25"/>
        <v>0.5111111111111111</v>
      </c>
      <c r="AE17" s="56">
        <f t="shared" si="26"/>
        <v>0.5159722222222222</v>
      </c>
      <c r="AF17" s="56">
        <f t="shared" si="27"/>
        <v>0.5215277777777777</v>
      </c>
      <c r="AG17" s="56">
        <f t="shared" si="28"/>
        <v>0.5541666666666666</v>
      </c>
      <c r="AH17" s="56">
        <f t="shared" si="29"/>
        <v>0.5597222222222222</v>
      </c>
      <c r="AI17" s="56">
        <f t="shared" si="30"/>
        <v>0.5666666666666667</v>
      </c>
      <c r="AJ17" s="56">
        <f t="shared" si="31"/>
        <v>0.5736111111111111</v>
      </c>
      <c r="AK17" s="56">
        <f t="shared" si="32"/>
        <v>0.5770833333333333</v>
      </c>
      <c r="AL17" s="56">
        <f t="shared" si="33"/>
        <v>0.5874999999999999</v>
      </c>
      <c r="AM17" s="56">
        <f t="shared" si="34"/>
        <v>0.5888888888888888</v>
      </c>
      <c r="AN17" s="56">
        <f t="shared" si="35"/>
        <v>0.6124999999999999</v>
      </c>
      <c r="AO17" s="56">
        <f t="shared" si="36"/>
        <v>0.6131944444444444</v>
      </c>
      <c r="AP17" s="56">
        <f t="shared" si="37"/>
        <v>0.6208333333333333</v>
      </c>
      <c r="AQ17" s="56">
        <f t="shared" si="38"/>
        <v>0.6263888888888889</v>
      </c>
    </row>
    <row r="18" spans="1:43" ht="5.25" customHeight="1">
      <c r="A18" s="83">
        <v>15</v>
      </c>
      <c r="B18" s="81">
        <v>11.3</v>
      </c>
      <c r="C18" s="55">
        <f t="shared" si="0"/>
        <v>0.5</v>
      </c>
      <c r="D18" s="55">
        <f t="shared" si="1"/>
        <v>14.700000000000001</v>
      </c>
      <c r="E18" s="55">
        <f t="shared" si="2"/>
        <v>0.5</v>
      </c>
      <c r="F18" s="31">
        <v>0.0006944444444444445</v>
      </c>
      <c r="G18" s="44" t="s">
        <v>100</v>
      </c>
      <c r="H18" s="56">
        <f t="shared" si="3"/>
        <v>0.2513888888888889</v>
      </c>
      <c r="I18" s="56">
        <f t="shared" si="4"/>
        <v>0.28263888888888883</v>
      </c>
      <c r="J18" s="56">
        <f t="shared" si="5"/>
        <v>0.29999999999999993</v>
      </c>
      <c r="K18" s="56">
        <f t="shared" si="6"/>
        <v>0.3104166666666666</v>
      </c>
      <c r="L18" s="56">
        <f t="shared" si="7"/>
        <v>0.32083333333333325</v>
      </c>
      <c r="M18" s="56">
        <f t="shared" si="8"/>
        <v>0.3381944444444444</v>
      </c>
      <c r="N18" s="56">
        <f t="shared" si="9"/>
        <v>0.3520833333333333</v>
      </c>
      <c r="O18" s="56">
        <f t="shared" si="10"/>
        <v>0.35347222222222213</v>
      </c>
      <c r="P18" s="56">
        <f t="shared" si="11"/>
        <v>0.37847222222222215</v>
      </c>
      <c r="Q18" s="56">
        <f t="shared" si="12"/>
        <v>0.3847222222222222</v>
      </c>
      <c r="R18" s="56">
        <f t="shared" si="13"/>
        <v>0.40624999999999994</v>
      </c>
      <c r="S18" s="56">
        <f t="shared" si="14"/>
        <v>0.4090277777777777</v>
      </c>
      <c r="T18" s="56">
        <f t="shared" si="15"/>
        <v>0.4124999999999999</v>
      </c>
      <c r="U18" s="56">
        <f t="shared" si="16"/>
        <v>0.4215277777777777</v>
      </c>
      <c r="V18" s="56">
        <f t="shared" si="17"/>
        <v>0.42847222222222214</v>
      </c>
      <c r="W18" s="56">
        <f t="shared" si="18"/>
        <v>0.4319444444444444</v>
      </c>
      <c r="X18" s="56">
        <f t="shared" si="19"/>
        <v>0.4402777777777777</v>
      </c>
      <c r="Y18" s="56">
        <f t="shared" si="20"/>
        <v>0.4527777777777777</v>
      </c>
      <c r="Z18" s="56">
        <f t="shared" si="21"/>
        <v>0.45972222222222214</v>
      </c>
      <c r="AA18" s="56">
        <f t="shared" si="22"/>
        <v>0.4770833333333333</v>
      </c>
      <c r="AB18" s="56">
        <f t="shared" si="23"/>
        <v>0.4979166666666666</v>
      </c>
      <c r="AC18" s="56">
        <f t="shared" si="24"/>
        <v>0.49930555555555545</v>
      </c>
      <c r="AD18" s="56">
        <f t="shared" si="25"/>
        <v>0.5118055555555555</v>
      </c>
      <c r="AE18" s="56">
        <f t="shared" si="26"/>
        <v>0.5166666666666666</v>
      </c>
      <c r="AF18" s="56">
        <f t="shared" si="27"/>
        <v>0.5222222222222221</v>
      </c>
      <c r="AG18" s="56">
        <f t="shared" si="28"/>
        <v>0.554861111111111</v>
      </c>
      <c r="AH18" s="56">
        <f t="shared" si="29"/>
        <v>0.5604166666666667</v>
      </c>
      <c r="AI18" s="56">
        <f t="shared" si="30"/>
        <v>0.5673611111111111</v>
      </c>
      <c r="AJ18" s="56">
        <f t="shared" si="31"/>
        <v>0.5743055555555555</v>
      </c>
      <c r="AK18" s="56">
        <f t="shared" si="32"/>
        <v>0.5777777777777777</v>
      </c>
      <c r="AL18" s="56">
        <f t="shared" si="33"/>
        <v>0.5881944444444444</v>
      </c>
      <c r="AM18" s="56">
        <f t="shared" si="34"/>
        <v>0.5895833333333332</v>
      </c>
      <c r="AN18" s="56">
        <f t="shared" si="35"/>
        <v>0.6131944444444444</v>
      </c>
      <c r="AO18" s="56">
        <f t="shared" si="36"/>
        <v>0.6138888888888888</v>
      </c>
      <c r="AP18" s="56">
        <f t="shared" si="37"/>
        <v>0.6215277777777778</v>
      </c>
      <c r="AQ18" s="56">
        <f t="shared" si="38"/>
        <v>0.6270833333333333</v>
      </c>
    </row>
    <row r="19" spans="1:43" ht="5.25" customHeight="1">
      <c r="A19" s="83">
        <v>16</v>
      </c>
      <c r="B19" s="81">
        <v>11.6</v>
      </c>
      <c r="C19" s="55">
        <f t="shared" si="0"/>
        <v>0.29999999999999893</v>
      </c>
      <c r="D19" s="55">
        <f t="shared" si="1"/>
        <v>15</v>
      </c>
      <c r="E19" s="55">
        <f t="shared" si="2"/>
        <v>0.29999999999999893</v>
      </c>
      <c r="F19" s="31">
        <v>0.0006944444444444445</v>
      </c>
      <c r="G19" s="44" t="s">
        <v>101</v>
      </c>
      <c r="H19" s="56">
        <f t="shared" si="3"/>
        <v>0.2520833333333333</v>
      </c>
      <c r="I19" s="56">
        <f t="shared" si="4"/>
        <v>0.28333333333333327</v>
      </c>
      <c r="J19" s="56">
        <f t="shared" si="5"/>
        <v>0.3006944444444444</v>
      </c>
      <c r="K19" s="56">
        <f t="shared" si="6"/>
        <v>0.31111111111111106</v>
      </c>
      <c r="L19" s="56">
        <f t="shared" si="7"/>
        <v>0.3215277777777777</v>
      </c>
      <c r="M19" s="56">
        <f t="shared" si="8"/>
        <v>0.33888888888888885</v>
      </c>
      <c r="N19" s="56">
        <f t="shared" si="9"/>
        <v>0.35277777777777775</v>
      </c>
      <c r="O19" s="56">
        <f t="shared" si="10"/>
        <v>0.3541666666666666</v>
      </c>
      <c r="P19" s="56">
        <f t="shared" si="11"/>
        <v>0.3791666666666666</v>
      </c>
      <c r="Q19" s="56">
        <f t="shared" si="12"/>
        <v>0.38541666666666663</v>
      </c>
      <c r="R19" s="56">
        <f t="shared" si="13"/>
        <v>0.4069444444444444</v>
      </c>
      <c r="S19" s="56">
        <f t="shared" si="14"/>
        <v>0.40972222222222215</v>
      </c>
      <c r="T19" s="56">
        <f t="shared" si="15"/>
        <v>0.41319444444444436</v>
      </c>
      <c r="U19" s="56">
        <f t="shared" si="16"/>
        <v>0.42222222222222217</v>
      </c>
      <c r="V19" s="56">
        <f t="shared" si="17"/>
        <v>0.4291666666666666</v>
      </c>
      <c r="W19" s="56">
        <f t="shared" si="18"/>
        <v>0.43263888888888885</v>
      </c>
      <c r="X19" s="56">
        <f t="shared" si="19"/>
        <v>0.44097222222222215</v>
      </c>
      <c r="Y19" s="56">
        <f t="shared" si="20"/>
        <v>0.45347222222222217</v>
      </c>
      <c r="Z19" s="56">
        <f t="shared" si="21"/>
        <v>0.4604166666666666</v>
      </c>
      <c r="AA19" s="56">
        <f t="shared" si="22"/>
        <v>0.47777777777777775</v>
      </c>
      <c r="AB19" s="56">
        <f t="shared" si="23"/>
        <v>0.49861111111111106</v>
      </c>
      <c r="AC19" s="56">
        <f t="shared" si="24"/>
        <v>0.4999999999999999</v>
      </c>
      <c r="AD19" s="56">
        <f t="shared" si="25"/>
        <v>0.5125</v>
      </c>
      <c r="AE19" s="56">
        <f t="shared" si="26"/>
        <v>0.517361111111111</v>
      </c>
      <c r="AF19" s="56">
        <f t="shared" si="27"/>
        <v>0.5229166666666666</v>
      </c>
      <c r="AG19" s="56">
        <f t="shared" si="28"/>
        <v>0.5555555555555555</v>
      </c>
      <c r="AH19" s="56">
        <f t="shared" si="29"/>
        <v>0.5611111111111111</v>
      </c>
      <c r="AI19" s="56">
        <f t="shared" si="30"/>
        <v>0.5680555555555555</v>
      </c>
      <c r="AJ19" s="56">
        <f t="shared" si="31"/>
        <v>0.575</v>
      </c>
      <c r="AK19" s="56">
        <f t="shared" si="32"/>
        <v>0.5784722222222222</v>
      </c>
      <c r="AL19" s="56">
        <f t="shared" si="33"/>
        <v>0.5888888888888888</v>
      </c>
      <c r="AM19" s="56">
        <f t="shared" si="34"/>
        <v>0.5902777777777777</v>
      </c>
      <c r="AN19" s="56">
        <f t="shared" si="35"/>
        <v>0.6138888888888888</v>
      </c>
      <c r="AO19" s="56">
        <f t="shared" si="36"/>
        <v>0.6145833333333333</v>
      </c>
      <c r="AP19" s="56">
        <f t="shared" si="37"/>
        <v>0.6222222222222222</v>
      </c>
      <c r="AQ19" s="56">
        <f t="shared" si="38"/>
        <v>0.6277777777777778</v>
      </c>
    </row>
    <row r="20" spans="1:43" ht="5.25" customHeight="1">
      <c r="A20" s="83">
        <v>17</v>
      </c>
      <c r="B20" s="81">
        <v>12.1</v>
      </c>
      <c r="C20" s="55">
        <f t="shared" si="0"/>
        <v>0.5</v>
      </c>
      <c r="D20" s="55">
        <f t="shared" si="1"/>
        <v>15.5</v>
      </c>
      <c r="E20" s="55">
        <f t="shared" si="2"/>
        <v>0.5</v>
      </c>
      <c r="F20" s="31">
        <v>0.0006944444444444445</v>
      </c>
      <c r="G20" s="44" t="s">
        <v>102</v>
      </c>
      <c r="H20" s="56">
        <f t="shared" si="3"/>
        <v>0.25277777777777777</v>
      </c>
      <c r="I20" s="56">
        <f t="shared" si="4"/>
        <v>0.2840277777777777</v>
      </c>
      <c r="J20" s="56">
        <f t="shared" si="5"/>
        <v>0.3013888888888888</v>
      </c>
      <c r="K20" s="56">
        <f t="shared" si="6"/>
        <v>0.3118055555555555</v>
      </c>
      <c r="L20" s="56">
        <f t="shared" si="7"/>
        <v>0.32222222222222213</v>
      </c>
      <c r="M20" s="56">
        <f t="shared" si="8"/>
        <v>0.3395833333333333</v>
      </c>
      <c r="N20" s="56">
        <f t="shared" si="9"/>
        <v>0.3534722222222222</v>
      </c>
      <c r="O20" s="56">
        <f t="shared" si="10"/>
        <v>0.354861111111111</v>
      </c>
      <c r="P20" s="56">
        <f t="shared" si="11"/>
        <v>0.37986111111111104</v>
      </c>
      <c r="Q20" s="56">
        <f t="shared" si="12"/>
        <v>0.38611111111111107</v>
      </c>
      <c r="R20" s="56">
        <f t="shared" si="13"/>
        <v>0.40763888888888883</v>
      </c>
      <c r="S20" s="56">
        <f t="shared" si="14"/>
        <v>0.4104166666666666</v>
      </c>
      <c r="T20" s="56">
        <f t="shared" si="15"/>
        <v>0.4138888888888888</v>
      </c>
      <c r="U20" s="56">
        <f t="shared" si="16"/>
        <v>0.4229166666666666</v>
      </c>
      <c r="V20" s="56">
        <f t="shared" si="17"/>
        <v>0.429861111111111</v>
      </c>
      <c r="W20" s="56">
        <f t="shared" si="18"/>
        <v>0.4333333333333333</v>
      </c>
      <c r="X20" s="56">
        <f t="shared" si="19"/>
        <v>0.4416666666666666</v>
      </c>
      <c r="Y20" s="56">
        <f t="shared" si="20"/>
        <v>0.4541666666666666</v>
      </c>
      <c r="Z20" s="56">
        <f t="shared" si="21"/>
        <v>0.461111111111111</v>
      </c>
      <c r="AA20" s="56">
        <f t="shared" si="22"/>
        <v>0.4784722222222222</v>
      </c>
      <c r="AB20" s="56">
        <f t="shared" si="23"/>
        <v>0.4993055555555555</v>
      </c>
      <c r="AC20" s="56">
        <f t="shared" si="24"/>
        <v>0.5006944444444443</v>
      </c>
      <c r="AD20" s="56">
        <f t="shared" si="25"/>
        <v>0.5131944444444444</v>
      </c>
      <c r="AE20" s="56">
        <f t="shared" si="26"/>
        <v>0.5180555555555555</v>
      </c>
      <c r="AF20" s="56">
        <f t="shared" si="27"/>
        <v>0.523611111111111</v>
      </c>
      <c r="AG20" s="56">
        <f t="shared" si="28"/>
        <v>0.5562499999999999</v>
      </c>
      <c r="AH20" s="56">
        <f t="shared" si="29"/>
        <v>0.5618055555555556</v>
      </c>
      <c r="AI20" s="56">
        <f t="shared" si="30"/>
        <v>0.56875</v>
      </c>
      <c r="AJ20" s="56">
        <f t="shared" si="31"/>
        <v>0.5756944444444444</v>
      </c>
      <c r="AK20" s="56">
        <f t="shared" si="32"/>
        <v>0.5791666666666666</v>
      </c>
      <c r="AL20" s="56">
        <f t="shared" si="33"/>
        <v>0.5895833333333332</v>
      </c>
      <c r="AM20" s="56">
        <f t="shared" si="34"/>
        <v>0.5909722222222221</v>
      </c>
      <c r="AN20" s="56">
        <f t="shared" si="35"/>
        <v>0.6145833333333333</v>
      </c>
      <c r="AO20" s="56">
        <f t="shared" si="36"/>
        <v>0.6152777777777777</v>
      </c>
      <c r="AP20" s="56">
        <f t="shared" si="37"/>
        <v>0.6229166666666667</v>
      </c>
      <c r="AQ20" s="56">
        <f t="shared" si="38"/>
        <v>0.6284722222222222</v>
      </c>
    </row>
    <row r="21" spans="1:43" ht="5.25" customHeight="1">
      <c r="A21" s="83">
        <v>18</v>
      </c>
      <c r="B21" s="81">
        <v>12.5</v>
      </c>
      <c r="C21" s="55">
        <f t="shared" si="0"/>
        <v>0.40000000000000036</v>
      </c>
      <c r="D21" s="55">
        <f t="shared" si="1"/>
        <v>15.9</v>
      </c>
      <c r="E21" s="55">
        <f t="shared" si="2"/>
        <v>0.40000000000000036</v>
      </c>
      <c r="F21" s="31">
        <v>0.0006944444444444445</v>
      </c>
      <c r="G21" s="44" t="s">
        <v>158</v>
      </c>
      <c r="H21" s="56">
        <f t="shared" si="3"/>
        <v>0.2534722222222222</v>
      </c>
      <c r="I21" s="56">
        <f t="shared" si="4"/>
        <v>0.28472222222222215</v>
      </c>
      <c r="J21" s="56">
        <f t="shared" si="5"/>
        <v>0.30208333333333326</v>
      </c>
      <c r="K21" s="56">
        <f t="shared" si="6"/>
        <v>0.31249999999999994</v>
      </c>
      <c r="L21" s="56">
        <f t="shared" si="7"/>
        <v>0.3229166666666666</v>
      </c>
      <c r="M21" s="56">
        <f t="shared" si="8"/>
        <v>0.34027777777777773</v>
      </c>
      <c r="N21" s="56">
        <f t="shared" si="9"/>
        <v>0.35416666666666663</v>
      </c>
      <c r="O21" s="56">
        <f t="shared" si="10"/>
        <v>0.35555555555555546</v>
      </c>
      <c r="P21" s="56">
        <f t="shared" si="11"/>
        <v>0.3805555555555555</v>
      </c>
      <c r="Q21" s="56">
        <f t="shared" si="12"/>
        <v>0.3868055555555555</v>
      </c>
      <c r="R21" s="56">
        <f t="shared" si="13"/>
        <v>0.40833333333333327</v>
      </c>
      <c r="S21" s="56">
        <f t="shared" si="14"/>
        <v>0.41111111111111104</v>
      </c>
      <c r="T21" s="56">
        <f t="shared" si="15"/>
        <v>0.41458333333333325</v>
      </c>
      <c r="U21" s="56">
        <f t="shared" si="16"/>
        <v>0.42361111111111105</v>
      </c>
      <c r="V21" s="56">
        <f t="shared" si="17"/>
        <v>0.43055555555555547</v>
      </c>
      <c r="W21" s="56">
        <f t="shared" si="18"/>
        <v>0.43402777777777773</v>
      </c>
      <c r="X21" s="56">
        <f t="shared" si="19"/>
        <v>0.44236111111111104</v>
      </c>
      <c r="Y21" s="56">
        <f t="shared" si="20"/>
        <v>0.45486111111111105</v>
      </c>
      <c r="Z21" s="56">
        <f t="shared" si="21"/>
        <v>0.46180555555555547</v>
      </c>
      <c r="AA21" s="56">
        <f t="shared" si="22"/>
        <v>0.47916666666666663</v>
      </c>
      <c r="AB21" s="56">
        <f t="shared" si="23"/>
        <v>0.49999999999999994</v>
      </c>
      <c r="AC21" s="56">
        <f t="shared" si="24"/>
        <v>0.5013888888888888</v>
      </c>
      <c r="AD21" s="56">
        <f t="shared" si="25"/>
        <v>0.5138888888888888</v>
      </c>
      <c r="AE21" s="56">
        <f t="shared" si="26"/>
        <v>0.5187499999999999</v>
      </c>
      <c r="AF21" s="56">
        <f t="shared" si="27"/>
        <v>0.5243055555555555</v>
      </c>
      <c r="AG21" s="56">
        <f t="shared" si="28"/>
        <v>0.5569444444444444</v>
      </c>
      <c r="AH21" s="56">
        <f t="shared" si="29"/>
        <v>0.5625</v>
      </c>
      <c r="AI21" s="56">
        <f t="shared" si="30"/>
        <v>0.5694444444444444</v>
      </c>
      <c r="AJ21" s="56">
        <f t="shared" si="31"/>
        <v>0.5763888888888888</v>
      </c>
      <c r="AK21" s="56">
        <f t="shared" si="32"/>
        <v>0.579861111111111</v>
      </c>
      <c r="AL21" s="56">
        <f t="shared" si="33"/>
        <v>0.5902777777777777</v>
      </c>
      <c r="AM21" s="56">
        <f t="shared" si="34"/>
        <v>0.5916666666666666</v>
      </c>
      <c r="AN21" s="56">
        <f t="shared" si="35"/>
        <v>0.6152777777777777</v>
      </c>
      <c r="AO21" s="56">
        <f t="shared" si="36"/>
        <v>0.6159722222222221</v>
      </c>
      <c r="AP21" s="56">
        <f t="shared" si="37"/>
        <v>0.6236111111111111</v>
      </c>
      <c r="AQ21" s="56">
        <f t="shared" si="38"/>
        <v>0.6291666666666667</v>
      </c>
    </row>
    <row r="22" spans="1:43" ht="5.25" customHeight="1">
      <c r="A22" s="83">
        <v>19</v>
      </c>
      <c r="B22" s="81">
        <v>13.1</v>
      </c>
      <c r="C22" s="55">
        <f t="shared" si="0"/>
        <v>0.5999999999999996</v>
      </c>
      <c r="D22" s="55">
        <f t="shared" si="1"/>
        <v>16.5</v>
      </c>
      <c r="E22" s="55">
        <f t="shared" si="2"/>
        <v>0.5999999999999996</v>
      </c>
      <c r="F22" s="31">
        <v>0.0006944444444444445</v>
      </c>
      <c r="G22" s="44" t="s">
        <v>159</v>
      </c>
      <c r="H22" s="56">
        <f t="shared" si="3"/>
        <v>0.25416666666666665</v>
      </c>
      <c r="I22" s="56">
        <f t="shared" si="4"/>
        <v>0.2854166666666666</v>
      </c>
      <c r="J22" s="56">
        <f t="shared" si="5"/>
        <v>0.3027777777777777</v>
      </c>
      <c r="K22" s="56">
        <f t="shared" si="6"/>
        <v>0.3131944444444444</v>
      </c>
      <c r="L22" s="56">
        <f t="shared" si="7"/>
        <v>0.323611111111111</v>
      </c>
      <c r="M22" s="56">
        <f t="shared" si="8"/>
        <v>0.3409722222222222</v>
      </c>
      <c r="N22" s="56">
        <f t="shared" si="9"/>
        <v>0.35486111111111107</v>
      </c>
      <c r="O22" s="56">
        <f t="shared" si="10"/>
        <v>0.3562499999999999</v>
      </c>
      <c r="P22" s="56">
        <f t="shared" si="11"/>
        <v>0.3812499999999999</v>
      </c>
      <c r="Q22" s="56">
        <f t="shared" si="12"/>
        <v>0.38749999999999996</v>
      </c>
      <c r="R22" s="56">
        <f t="shared" si="13"/>
        <v>0.4090277777777777</v>
      </c>
      <c r="S22" s="56">
        <f t="shared" si="14"/>
        <v>0.4118055555555555</v>
      </c>
      <c r="T22" s="56">
        <f t="shared" si="15"/>
        <v>0.4152777777777777</v>
      </c>
      <c r="U22" s="56">
        <f t="shared" si="16"/>
        <v>0.4243055555555555</v>
      </c>
      <c r="V22" s="56">
        <f t="shared" si="17"/>
        <v>0.4312499999999999</v>
      </c>
      <c r="W22" s="56">
        <f t="shared" si="18"/>
        <v>0.4347222222222222</v>
      </c>
      <c r="X22" s="56">
        <f t="shared" si="19"/>
        <v>0.4430555555555555</v>
      </c>
      <c r="Y22" s="56">
        <f t="shared" si="20"/>
        <v>0.4555555555555555</v>
      </c>
      <c r="Z22" s="56">
        <f t="shared" si="21"/>
        <v>0.4624999999999999</v>
      </c>
      <c r="AA22" s="56">
        <f t="shared" si="22"/>
        <v>0.47986111111111107</v>
      </c>
      <c r="AB22" s="56">
        <f t="shared" si="23"/>
        <v>0.5006944444444444</v>
      </c>
      <c r="AC22" s="56">
        <f t="shared" si="24"/>
        <v>0.5020833333333332</v>
      </c>
      <c r="AD22" s="56">
        <f t="shared" si="25"/>
        <v>0.5145833333333333</v>
      </c>
      <c r="AE22" s="56">
        <f t="shared" si="26"/>
        <v>0.5194444444444444</v>
      </c>
      <c r="AF22" s="56">
        <f t="shared" si="27"/>
        <v>0.5249999999999999</v>
      </c>
      <c r="AG22" s="56">
        <f t="shared" si="28"/>
        <v>0.5576388888888888</v>
      </c>
      <c r="AH22" s="56">
        <f t="shared" si="29"/>
        <v>0.5631944444444444</v>
      </c>
      <c r="AI22" s="56">
        <f t="shared" si="30"/>
        <v>0.5701388888888889</v>
      </c>
      <c r="AJ22" s="56">
        <f t="shared" si="31"/>
        <v>0.5770833333333333</v>
      </c>
      <c r="AK22" s="56">
        <f t="shared" si="32"/>
        <v>0.5805555555555555</v>
      </c>
      <c r="AL22" s="56">
        <f t="shared" si="33"/>
        <v>0.5909722222222221</v>
      </c>
      <c r="AM22" s="56">
        <f t="shared" si="34"/>
        <v>0.592361111111111</v>
      </c>
      <c r="AN22" s="56">
        <f t="shared" si="35"/>
        <v>0.6159722222222221</v>
      </c>
      <c r="AO22" s="56">
        <f t="shared" si="36"/>
        <v>0.6166666666666666</v>
      </c>
      <c r="AP22" s="56">
        <f t="shared" si="37"/>
        <v>0.6243055555555556</v>
      </c>
      <c r="AQ22" s="56">
        <f t="shared" si="38"/>
        <v>0.6298611111111111</v>
      </c>
    </row>
    <row r="23" spans="1:43" ht="5.25" customHeight="1">
      <c r="A23" s="83">
        <v>20</v>
      </c>
      <c r="B23" s="81">
        <v>14.4</v>
      </c>
      <c r="C23" s="55">
        <f t="shared" si="0"/>
        <v>1.3000000000000007</v>
      </c>
      <c r="D23" s="55">
        <f t="shared" si="1"/>
        <v>17.8</v>
      </c>
      <c r="E23" s="55">
        <f t="shared" si="2"/>
        <v>1.3000000000000007</v>
      </c>
      <c r="F23" s="31">
        <v>0.001388888888888889</v>
      </c>
      <c r="G23" s="58" t="s">
        <v>83</v>
      </c>
      <c r="H23" s="56">
        <f t="shared" si="3"/>
        <v>0.25555555555555554</v>
      </c>
      <c r="I23" s="56">
        <f t="shared" si="4"/>
        <v>0.2868055555555555</v>
      </c>
      <c r="J23" s="56">
        <f t="shared" si="5"/>
        <v>0.3041666666666666</v>
      </c>
      <c r="K23" s="56">
        <f t="shared" si="6"/>
        <v>0.31458333333333327</v>
      </c>
      <c r="L23" s="56">
        <f t="shared" si="7"/>
        <v>0.3249999999999999</v>
      </c>
      <c r="M23" s="56">
        <f t="shared" si="8"/>
        <v>0.34236111111111106</v>
      </c>
      <c r="N23" s="56">
        <f t="shared" si="9"/>
        <v>0.35624999999999996</v>
      </c>
      <c r="O23" s="56">
        <f t="shared" si="10"/>
        <v>0.3576388888888888</v>
      </c>
      <c r="P23" s="56">
        <f t="shared" si="11"/>
        <v>0.3826388888888888</v>
      </c>
      <c r="Q23" s="56">
        <f t="shared" si="12"/>
        <v>0.38888888888888884</v>
      </c>
      <c r="R23" s="56">
        <f t="shared" si="13"/>
        <v>0.4104166666666666</v>
      </c>
      <c r="S23" s="56">
        <f t="shared" si="14"/>
        <v>0.41319444444444436</v>
      </c>
      <c r="T23" s="56">
        <f t="shared" si="15"/>
        <v>0.4166666666666666</v>
      </c>
      <c r="U23" s="56">
        <f t="shared" si="16"/>
        <v>0.4256944444444444</v>
      </c>
      <c r="V23" s="56">
        <f t="shared" si="17"/>
        <v>0.4326388888888888</v>
      </c>
      <c r="W23" s="56">
        <f t="shared" si="18"/>
        <v>0.43611111111111106</v>
      </c>
      <c r="X23" s="56">
        <f t="shared" si="19"/>
        <v>0.44444444444444436</v>
      </c>
      <c r="Y23" s="56">
        <f t="shared" si="20"/>
        <v>0.4569444444444444</v>
      </c>
      <c r="Z23" s="56">
        <f t="shared" si="21"/>
        <v>0.4638888888888888</v>
      </c>
      <c r="AA23" s="56">
        <f t="shared" si="22"/>
        <v>0.48124999999999996</v>
      </c>
      <c r="AB23" s="56">
        <f t="shared" si="23"/>
        <v>0.5020833333333333</v>
      </c>
      <c r="AC23" s="56">
        <f t="shared" si="24"/>
        <v>0.5034722222222221</v>
      </c>
      <c r="AD23" s="56">
        <f t="shared" si="25"/>
        <v>0.5159722222222222</v>
      </c>
      <c r="AE23" s="56">
        <f t="shared" si="26"/>
        <v>0.5208333333333333</v>
      </c>
      <c r="AF23" s="56">
        <f t="shared" si="27"/>
        <v>0.5263888888888888</v>
      </c>
      <c r="AG23" s="56">
        <f t="shared" si="28"/>
        <v>0.5590277777777777</v>
      </c>
      <c r="AH23" s="56">
        <f t="shared" si="29"/>
        <v>0.5645833333333333</v>
      </c>
      <c r="AI23" s="56">
        <f t="shared" si="30"/>
        <v>0.5715277777777777</v>
      </c>
      <c r="AJ23" s="56">
        <f t="shared" si="31"/>
        <v>0.5784722222222222</v>
      </c>
      <c r="AK23" s="56">
        <f t="shared" si="32"/>
        <v>0.5819444444444444</v>
      </c>
      <c r="AL23" s="56">
        <f t="shared" si="33"/>
        <v>0.592361111111111</v>
      </c>
      <c r="AM23" s="56">
        <f t="shared" si="34"/>
        <v>0.5937499999999999</v>
      </c>
      <c r="AN23" s="56">
        <f t="shared" si="35"/>
        <v>0.617361111111111</v>
      </c>
      <c r="AO23" s="56">
        <f t="shared" si="36"/>
        <v>0.6180555555555555</v>
      </c>
      <c r="AP23" s="56">
        <f t="shared" si="37"/>
        <v>0.6256944444444444</v>
      </c>
      <c r="AQ23" s="56">
        <f t="shared" si="38"/>
        <v>0.63125</v>
      </c>
    </row>
    <row r="24" spans="1:43" ht="5.25" customHeight="1">
      <c r="A24" s="83">
        <v>21</v>
      </c>
      <c r="B24" s="81">
        <v>15.8</v>
      </c>
      <c r="C24" s="55">
        <f t="shared" si="0"/>
        <v>1.4000000000000004</v>
      </c>
      <c r="D24" s="55">
        <f t="shared" si="1"/>
        <v>19.200000000000003</v>
      </c>
      <c r="E24" s="55">
        <f t="shared" si="2"/>
        <v>1.4000000000000021</v>
      </c>
      <c r="F24" s="31">
        <v>0.001388888888888889</v>
      </c>
      <c r="G24" s="44" t="s">
        <v>82</v>
      </c>
      <c r="H24" s="56">
        <f t="shared" si="3"/>
        <v>0.2569444444444444</v>
      </c>
      <c r="I24" s="56">
        <f t="shared" si="4"/>
        <v>0.28819444444444436</v>
      </c>
      <c r="J24" s="56">
        <f t="shared" si="5"/>
        <v>0.30555555555555547</v>
      </c>
      <c r="K24" s="56">
        <f t="shared" si="6"/>
        <v>0.31597222222222215</v>
      </c>
      <c r="L24" s="56">
        <f t="shared" si="7"/>
        <v>0.3263888888888888</v>
      </c>
      <c r="M24" s="56">
        <f t="shared" si="8"/>
        <v>0.34374999999999994</v>
      </c>
      <c r="N24" s="56">
        <f t="shared" si="9"/>
        <v>0.35763888888888884</v>
      </c>
      <c r="O24" s="56">
        <f t="shared" si="10"/>
        <v>0.35902777777777767</v>
      </c>
      <c r="P24" s="56">
        <f t="shared" si="11"/>
        <v>0.3840277777777777</v>
      </c>
      <c r="Q24" s="56">
        <f t="shared" si="12"/>
        <v>0.3902777777777777</v>
      </c>
      <c r="R24" s="56">
        <f t="shared" si="13"/>
        <v>0.4118055555555555</v>
      </c>
      <c r="S24" s="56">
        <f t="shared" si="14"/>
        <v>0.41458333333333325</v>
      </c>
      <c r="T24" s="56">
        <f t="shared" si="15"/>
        <v>0.41805555555555546</v>
      </c>
      <c r="U24" s="56">
        <f t="shared" si="16"/>
        <v>0.42708333333333326</v>
      </c>
      <c r="V24" s="56">
        <f t="shared" si="17"/>
        <v>0.4340277777777777</v>
      </c>
      <c r="W24" s="56">
        <f t="shared" si="18"/>
        <v>0.43749999999999994</v>
      </c>
      <c r="X24" s="56">
        <f t="shared" si="19"/>
        <v>0.44583333333333325</v>
      </c>
      <c r="Y24" s="56">
        <f t="shared" si="20"/>
        <v>0.45833333333333326</v>
      </c>
      <c r="Z24" s="56">
        <f t="shared" si="21"/>
        <v>0.4652777777777777</v>
      </c>
      <c r="AA24" s="56">
        <f t="shared" si="22"/>
        <v>0.48263888888888884</v>
      </c>
      <c r="AB24" s="56">
        <f t="shared" si="23"/>
        <v>0.5034722222222222</v>
      </c>
      <c r="AC24" s="56">
        <f t="shared" si="24"/>
        <v>0.504861111111111</v>
      </c>
      <c r="AD24" s="56">
        <f t="shared" si="25"/>
        <v>0.517361111111111</v>
      </c>
      <c r="AE24" s="56">
        <f t="shared" si="26"/>
        <v>0.5222222222222221</v>
      </c>
      <c r="AF24" s="56">
        <f t="shared" si="27"/>
        <v>0.5277777777777777</v>
      </c>
      <c r="AG24" s="56">
        <f t="shared" si="28"/>
        <v>0.5604166666666666</v>
      </c>
      <c r="AH24" s="56">
        <f t="shared" si="29"/>
        <v>0.5659722222222222</v>
      </c>
      <c r="AI24" s="56">
        <f t="shared" si="30"/>
        <v>0.5729166666666666</v>
      </c>
      <c r="AJ24" s="56">
        <f t="shared" si="31"/>
        <v>0.579861111111111</v>
      </c>
      <c r="AK24" s="56">
        <f t="shared" si="32"/>
        <v>0.5833333333333333</v>
      </c>
      <c r="AL24" s="56">
        <f t="shared" si="33"/>
        <v>0.5937499999999999</v>
      </c>
      <c r="AM24" s="56">
        <f t="shared" si="34"/>
        <v>0.5951388888888888</v>
      </c>
      <c r="AN24" s="56">
        <f t="shared" si="35"/>
        <v>0.6187499999999999</v>
      </c>
      <c r="AO24" s="56">
        <f t="shared" si="36"/>
        <v>0.6194444444444444</v>
      </c>
      <c r="AP24" s="56">
        <f t="shared" si="37"/>
        <v>0.6270833333333333</v>
      </c>
      <c r="AQ24" s="56">
        <f t="shared" si="38"/>
        <v>0.6326388888888889</v>
      </c>
    </row>
    <row r="25" spans="1:43" ht="5.25" customHeight="1">
      <c r="A25" s="83">
        <v>22</v>
      </c>
      <c r="B25" s="81">
        <v>17.7</v>
      </c>
      <c r="C25" s="55">
        <f t="shared" si="0"/>
        <v>1.8999999999999986</v>
      </c>
      <c r="D25" s="55">
        <f t="shared" si="1"/>
        <v>21.1</v>
      </c>
      <c r="E25" s="55">
        <f t="shared" si="2"/>
        <v>1.8999999999999986</v>
      </c>
      <c r="F25" s="31">
        <v>0.001388888888888889</v>
      </c>
      <c r="G25" s="44" t="s">
        <v>81</v>
      </c>
      <c r="H25" s="56">
        <f t="shared" si="3"/>
        <v>0.2583333333333333</v>
      </c>
      <c r="I25" s="56">
        <f t="shared" si="4"/>
        <v>0.28958333333333325</v>
      </c>
      <c r="J25" s="56">
        <f t="shared" si="5"/>
        <v>0.30694444444444435</v>
      </c>
      <c r="K25" s="56">
        <f t="shared" si="6"/>
        <v>0.31736111111111104</v>
      </c>
      <c r="L25" s="56">
        <f t="shared" si="7"/>
        <v>0.32777777777777767</v>
      </c>
      <c r="M25" s="56">
        <f t="shared" si="8"/>
        <v>0.34513888888888883</v>
      </c>
      <c r="N25" s="56">
        <f t="shared" si="9"/>
        <v>0.3590277777777777</v>
      </c>
      <c r="O25" s="56">
        <f t="shared" si="10"/>
        <v>0.36041666666666655</v>
      </c>
      <c r="P25" s="56">
        <f t="shared" si="11"/>
        <v>0.3854166666666666</v>
      </c>
      <c r="Q25" s="56">
        <f t="shared" si="12"/>
        <v>0.3916666666666666</v>
      </c>
      <c r="R25" s="56">
        <f t="shared" si="13"/>
        <v>0.41319444444444436</v>
      </c>
      <c r="S25" s="56">
        <f t="shared" si="14"/>
        <v>0.41597222222222213</v>
      </c>
      <c r="T25" s="56">
        <f t="shared" si="15"/>
        <v>0.41944444444444434</v>
      </c>
      <c r="U25" s="56">
        <f t="shared" si="16"/>
        <v>0.42847222222222214</v>
      </c>
      <c r="V25" s="56">
        <f t="shared" si="17"/>
        <v>0.43541666666666656</v>
      </c>
      <c r="W25" s="56">
        <f t="shared" si="18"/>
        <v>0.43888888888888883</v>
      </c>
      <c r="X25" s="56">
        <f t="shared" si="19"/>
        <v>0.44722222222222213</v>
      </c>
      <c r="Y25" s="56">
        <f t="shared" si="20"/>
        <v>0.45972222222222214</v>
      </c>
      <c r="Z25" s="56">
        <f t="shared" si="21"/>
        <v>0.46666666666666656</v>
      </c>
      <c r="AA25" s="56">
        <f t="shared" si="22"/>
        <v>0.4840277777777777</v>
      </c>
      <c r="AB25" s="56">
        <f t="shared" si="23"/>
        <v>0.5048611111111111</v>
      </c>
      <c r="AC25" s="56">
        <f t="shared" si="24"/>
        <v>0.5062499999999999</v>
      </c>
      <c r="AD25" s="56">
        <f t="shared" si="25"/>
        <v>0.5187499999999999</v>
      </c>
      <c r="AE25" s="56">
        <f t="shared" si="26"/>
        <v>0.523611111111111</v>
      </c>
      <c r="AF25" s="56">
        <f t="shared" si="27"/>
        <v>0.5291666666666666</v>
      </c>
      <c r="AG25" s="56">
        <f t="shared" si="28"/>
        <v>0.5618055555555554</v>
      </c>
      <c r="AH25" s="56">
        <f t="shared" si="29"/>
        <v>0.5673611111111111</v>
      </c>
      <c r="AI25" s="56">
        <f t="shared" si="30"/>
        <v>0.5743055555555555</v>
      </c>
      <c r="AJ25" s="56">
        <f t="shared" si="31"/>
        <v>0.5812499999999999</v>
      </c>
      <c r="AK25" s="56">
        <f t="shared" si="32"/>
        <v>0.5847222222222221</v>
      </c>
      <c r="AL25" s="56">
        <f t="shared" si="33"/>
        <v>0.5951388888888888</v>
      </c>
      <c r="AM25" s="56">
        <f t="shared" si="34"/>
        <v>0.5965277777777777</v>
      </c>
      <c r="AN25" s="56">
        <f t="shared" si="35"/>
        <v>0.6201388888888888</v>
      </c>
      <c r="AO25" s="56">
        <f t="shared" si="36"/>
        <v>0.6208333333333332</v>
      </c>
      <c r="AP25" s="56">
        <f t="shared" si="37"/>
        <v>0.6284722222222222</v>
      </c>
      <c r="AQ25" s="56">
        <f t="shared" si="38"/>
        <v>0.6340277777777777</v>
      </c>
    </row>
    <row r="26" spans="1:43" ht="5.25" customHeight="1">
      <c r="A26" s="83">
        <v>23</v>
      </c>
      <c r="B26" s="81">
        <v>18.4</v>
      </c>
      <c r="C26" s="55">
        <f t="shared" si="0"/>
        <v>0.6999999999999993</v>
      </c>
      <c r="D26" s="55">
        <f t="shared" si="1"/>
        <v>21.8</v>
      </c>
      <c r="E26" s="55">
        <f t="shared" si="2"/>
        <v>0.6999999999999993</v>
      </c>
      <c r="F26" s="31">
        <v>0.0006944444444444445</v>
      </c>
      <c r="G26" s="44" t="s">
        <v>80</v>
      </c>
      <c r="H26" s="56">
        <f t="shared" si="3"/>
        <v>0.25902777777777775</v>
      </c>
      <c r="I26" s="56">
        <f t="shared" si="4"/>
        <v>0.2902777777777777</v>
      </c>
      <c r="J26" s="56">
        <f t="shared" si="5"/>
        <v>0.3076388888888888</v>
      </c>
      <c r="K26" s="56">
        <f t="shared" si="6"/>
        <v>0.3180555555555555</v>
      </c>
      <c r="L26" s="56">
        <f t="shared" si="7"/>
        <v>0.3284722222222221</v>
      </c>
      <c r="M26" s="56">
        <f t="shared" si="8"/>
        <v>0.34583333333333327</v>
      </c>
      <c r="N26" s="56">
        <f t="shared" si="9"/>
        <v>0.35972222222222217</v>
      </c>
      <c r="O26" s="56">
        <f t="shared" si="10"/>
        <v>0.361111111111111</v>
      </c>
      <c r="P26" s="56">
        <f t="shared" si="11"/>
        <v>0.386111111111111</v>
      </c>
      <c r="Q26" s="56">
        <f t="shared" si="12"/>
        <v>0.39236111111111105</v>
      </c>
      <c r="R26" s="56">
        <f t="shared" si="13"/>
        <v>0.4138888888888888</v>
      </c>
      <c r="S26" s="56">
        <f t="shared" si="14"/>
        <v>0.4166666666666666</v>
      </c>
      <c r="T26" s="56">
        <f t="shared" si="15"/>
        <v>0.4201388888888888</v>
      </c>
      <c r="U26" s="56">
        <f t="shared" si="16"/>
        <v>0.4291666666666666</v>
      </c>
      <c r="V26" s="56">
        <f t="shared" si="17"/>
        <v>0.436111111111111</v>
      </c>
      <c r="W26" s="56">
        <f t="shared" si="18"/>
        <v>0.43958333333333327</v>
      </c>
      <c r="X26" s="56">
        <f t="shared" si="19"/>
        <v>0.4479166666666666</v>
      </c>
      <c r="Y26" s="56">
        <f t="shared" si="20"/>
        <v>0.4604166666666666</v>
      </c>
      <c r="Z26" s="56">
        <f t="shared" si="21"/>
        <v>0.467361111111111</v>
      </c>
      <c r="AA26" s="56">
        <f t="shared" si="22"/>
        <v>0.48472222222222217</v>
      </c>
      <c r="AB26" s="56">
        <f t="shared" si="23"/>
        <v>0.5055555555555555</v>
      </c>
      <c r="AC26" s="56">
        <f t="shared" si="24"/>
        <v>0.5069444444444443</v>
      </c>
      <c r="AD26" s="56">
        <f t="shared" si="25"/>
        <v>0.5194444444444444</v>
      </c>
      <c r="AE26" s="56">
        <f t="shared" si="26"/>
        <v>0.5243055555555555</v>
      </c>
      <c r="AF26" s="56">
        <f t="shared" si="27"/>
        <v>0.529861111111111</v>
      </c>
      <c r="AG26" s="56">
        <f t="shared" si="28"/>
        <v>0.5624999999999999</v>
      </c>
      <c r="AH26" s="56">
        <f t="shared" si="29"/>
        <v>0.5680555555555555</v>
      </c>
      <c r="AI26" s="56">
        <f t="shared" si="30"/>
        <v>0.575</v>
      </c>
      <c r="AJ26" s="56">
        <f t="shared" si="31"/>
        <v>0.5819444444444444</v>
      </c>
      <c r="AK26" s="56">
        <f t="shared" si="32"/>
        <v>0.5854166666666666</v>
      </c>
      <c r="AL26" s="56">
        <f t="shared" si="33"/>
        <v>0.5958333333333332</v>
      </c>
      <c r="AM26" s="56">
        <f t="shared" si="34"/>
        <v>0.5972222222222221</v>
      </c>
      <c r="AN26" s="56">
        <f t="shared" si="35"/>
        <v>0.6208333333333332</v>
      </c>
      <c r="AO26" s="56">
        <f t="shared" si="36"/>
        <v>0.6215277777777777</v>
      </c>
      <c r="AP26" s="56">
        <f t="shared" si="37"/>
        <v>0.6291666666666667</v>
      </c>
      <c r="AQ26" s="56">
        <f t="shared" si="38"/>
        <v>0.6347222222222222</v>
      </c>
    </row>
    <row r="27" spans="1:43" ht="5.25" customHeight="1">
      <c r="A27" s="83">
        <v>24</v>
      </c>
      <c r="B27" s="81">
        <v>19</v>
      </c>
      <c r="C27" s="55">
        <f t="shared" si="0"/>
        <v>0.6000000000000014</v>
      </c>
      <c r="D27" s="55">
        <f t="shared" si="1"/>
        <v>22.400000000000002</v>
      </c>
      <c r="E27" s="55">
        <f t="shared" si="2"/>
        <v>0.6000000000000014</v>
      </c>
      <c r="F27" s="31">
        <v>0.0006944444444444445</v>
      </c>
      <c r="G27" s="44" t="s">
        <v>79</v>
      </c>
      <c r="H27" s="56">
        <f t="shared" si="3"/>
        <v>0.2597222222222222</v>
      </c>
      <c r="I27" s="56">
        <f t="shared" si="4"/>
        <v>0.29097222222222213</v>
      </c>
      <c r="J27" s="56">
        <f t="shared" si="5"/>
        <v>0.30833333333333324</v>
      </c>
      <c r="K27" s="56">
        <f t="shared" si="6"/>
        <v>0.3187499999999999</v>
      </c>
      <c r="L27" s="56">
        <f t="shared" si="7"/>
        <v>0.32916666666666655</v>
      </c>
      <c r="M27" s="56">
        <f t="shared" si="8"/>
        <v>0.3465277777777777</v>
      </c>
      <c r="N27" s="56">
        <f t="shared" si="9"/>
        <v>0.3604166666666666</v>
      </c>
      <c r="O27" s="56">
        <f t="shared" si="10"/>
        <v>0.36180555555555544</v>
      </c>
      <c r="P27" s="56">
        <f t="shared" si="11"/>
        <v>0.38680555555555546</v>
      </c>
      <c r="Q27" s="56">
        <f t="shared" si="12"/>
        <v>0.3930555555555555</v>
      </c>
      <c r="R27" s="56">
        <f t="shared" si="13"/>
        <v>0.41458333333333325</v>
      </c>
      <c r="S27" s="56">
        <f t="shared" si="14"/>
        <v>0.417361111111111</v>
      </c>
      <c r="T27" s="56">
        <f t="shared" si="15"/>
        <v>0.4208333333333332</v>
      </c>
      <c r="U27" s="56">
        <f t="shared" si="16"/>
        <v>0.429861111111111</v>
      </c>
      <c r="V27" s="56">
        <f t="shared" si="17"/>
        <v>0.43680555555555545</v>
      </c>
      <c r="W27" s="56">
        <f t="shared" si="18"/>
        <v>0.4402777777777777</v>
      </c>
      <c r="X27" s="56">
        <f t="shared" si="19"/>
        <v>0.448611111111111</v>
      </c>
      <c r="Y27" s="56">
        <f t="shared" si="20"/>
        <v>0.461111111111111</v>
      </c>
      <c r="Z27" s="56">
        <f t="shared" si="21"/>
        <v>0.46805555555555545</v>
      </c>
      <c r="AA27" s="56">
        <f t="shared" si="22"/>
        <v>0.4854166666666666</v>
      </c>
      <c r="AB27" s="56">
        <f t="shared" si="23"/>
        <v>0.50625</v>
      </c>
      <c r="AC27" s="56">
        <f t="shared" si="24"/>
        <v>0.5076388888888888</v>
      </c>
      <c r="AD27" s="56">
        <f t="shared" si="25"/>
        <v>0.5201388888888888</v>
      </c>
      <c r="AE27" s="56">
        <f t="shared" si="26"/>
        <v>0.5249999999999999</v>
      </c>
      <c r="AF27" s="56">
        <f t="shared" si="27"/>
        <v>0.5305555555555554</v>
      </c>
      <c r="AG27" s="56">
        <f t="shared" si="28"/>
        <v>0.5631944444444443</v>
      </c>
      <c r="AH27" s="56">
        <f t="shared" si="29"/>
        <v>0.56875</v>
      </c>
      <c r="AI27" s="56">
        <f t="shared" si="30"/>
        <v>0.5756944444444444</v>
      </c>
      <c r="AJ27" s="56">
        <f t="shared" si="31"/>
        <v>0.5826388888888888</v>
      </c>
      <c r="AK27" s="56">
        <f t="shared" si="32"/>
        <v>0.586111111111111</v>
      </c>
      <c r="AL27" s="56">
        <f t="shared" si="33"/>
        <v>0.5965277777777777</v>
      </c>
      <c r="AM27" s="56">
        <f t="shared" si="34"/>
        <v>0.5979166666666665</v>
      </c>
      <c r="AN27" s="56">
        <f t="shared" si="35"/>
        <v>0.6215277777777777</v>
      </c>
      <c r="AO27" s="56">
        <f t="shared" si="36"/>
        <v>0.6222222222222221</v>
      </c>
      <c r="AP27" s="56">
        <f t="shared" si="37"/>
        <v>0.6298611111111111</v>
      </c>
      <c r="AQ27" s="56">
        <f t="shared" si="38"/>
        <v>0.6354166666666666</v>
      </c>
    </row>
    <row r="28" spans="1:43" ht="5.25" customHeight="1">
      <c r="A28" s="83">
        <v>25</v>
      </c>
      <c r="B28" s="81">
        <v>21.1</v>
      </c>
      <c r="C28" s="55">
        <f t="shared" si="0"/>
        <v>2.1000000000000014</v>
      </c>
      <c r="D28" s="55">
        <f t="shared" si="1"/>
        <v>24.500000000000004</v>
      </c>
      <c r="E28" s="55">
        <f t="shared" si="2"/>
        <v>2.1000000000000014</v>
      </c>
      <c r="F28" s="31">
        <v>0.0020833333333333333</v>
      </c>
      <c r="G28" s="44" t="s">
        <v>78</v>
      </c>
      <c r="H28" s="56">
        <f t="shared" si="3"/>
        <v>0.2618055555555555</v>
      </c>
      <c r="I28" s="56">
        <f t="shared" si="4"/>
        <v>0.29305555555555546</v>
      </c>
      <c r="J28" s="56">
        <f t="shared" si="5"/>
        <v>0.31041666666666656</v>
      </c>
      <c r="K28" s="56">
        <f t="shared" si="6"/>
        <v>0.32083333333333325</v>
      </c>
      <c r="L28" s="56">
        <f t="shared" si="7"/>
        <v>0.3312499999999999</v>
      </c>
      <c r="M28" s="56">
        <f t="shared" si="8"/>
        <v>0.34861111111111104</v>
      </c>
      <c r="N28" s="56">
        <f t="shared" si="9"/>
        <v>0.36249999999999993</v>
      </c>
      <c r="O28" s="56">
        <f t="shared" si="10"/>
        <v>0.36388888888888876</v>
      </c>
      <c r="P28" s="56">
        <f t="shared" si="11"/>
        <v>0.3888888888888888</v>
      </c>
      <c r="Q28" s="56">
        <f t="shared" si="12"/>
        <v>0.3951388888888888</v>
      </c>
      <c r="R28" s="56">
        <f t="shared" si="13"/>
        <v>0.4166666666666666</v>
      </c>
      <c r="S28" s="56">
        <f t="shared" si="14"/>
        <v>0.41944444444444434</v>
      </c>
      <c r="T28" s="56">
        <f t="shared" si="15"/>
        <v>0.42291666666666655</v>
      </c>
      <c r="U28" s="56">
        <f t="shared" si="16"/>
        <v>0.43194444444444435</v>
      </c>
      <c r="V28" s="56">
        <f t="shared" si="17"/>
        <v>0.4388888888888888</v>
      </c>
      <c r="W28" s="56">
        <f t="shared" si="18"/>
        <v>0.44236111111111104</v>
      </c>
      <c r="X28" s="56">
        <f t="shared" si="19"/>
        <v>0.45069444444444434</v>
      </c>
      <c r="Y28" s="56">
        <f t="shared" si="20"/>
        <v>0.46319444444444435</v>
      </c>
      <c r="Z28" s="56">
        <f t="shared" si="21"/>
        <v>0.4701388888888888</v>
      </c>
      <c r="AA28" s="56">
        <f t="shared" si="22"/>
        <v>0.48749999999999993</v>
      </c>
      <c r="AB28" s="56">
        <f t="shared" si="23"/>
        <v>0.5083333333333333</v>
      </c>
      <c r="AC28" s="56">
        <f t="shared" si="24"/>
        <v>0.5097222222222221</v>
      </c>
      <c r="AD28" s="56">
        <f t="shared" si="25"/>
        <v>0.5222222222222221</v>
      </c>
      <c r="AE28" s="56">
        <f t="shared" si="26"/>
        <v>0.5270833333333332</v>
      </c>
      <c r="AF28" s="56">
        <f t="shared" si="27"/>
        <v>0.5326388888888888</v>
      </c>
      <c r="AG28" s="56">
        <f t="shared" si="28"/>
        <v>0.5652777777777777</v>
      </c>
      <c r="AH28" s="56">
        <f t="shared" si="29"/>
        <v>0.5708333333333333</v>
      </c>
      <c r="AI28" s="56">
        <f t="shared" si="30"/>
        <v>0.5777777777777777</v>
      </c>
      <c r="AJ28" s="56">
        <f t="shared" si="31"/>
        <v>0.5847222222222221</v>
      </c>
      <c r="AK28" s="56">
        <f t="shared" si="32"/>
        <v>0.5881944444444444</v>
      </c>
      <c r="AL28" s="56">
        <f t="shared" si="33"/>
        <v>0.598611111111111</v>
      </c>
      <c r="AM28" s="56">
        <f t="shared" si="34"/>
        <v>0.5999999999999999</v>
      </c>
      <c r="AN28" s="56">
        <f t="shared" si="35"/>
        <v>0.623611111111111</v>
      </c>
      <c r="AO28" s="56">
        <f t="shared" si="36"/>
        <v>0.6243055555555554</v>
      </c>
      <c r="AP28" s="56">
        <f t="shared" si="37"/>
        <v>0.6319444444444444</v>
      </c>
      <c r="AQ28" s="56">
        <f t="shared" si="38"/>
        <v>0.6375</v>
      </c>
    </row>
    <row r="29" spans="1:43" ht="5.25" customHeight="1">
      <c r="A29" s="83">
        <v>26</v>
      </c>
      <c r="B29" s="81">
        <v>23.5</v>
      </c>
      <c r="C29" s="55">
        <f t="shared" si="0"/>
        <v>2.3999999999999986</v>
      </c>
      <c r="D29" s="55">
        <f t="shared" si="1"/>
        <v>26.900000000000002</v>
      </c>
      <c r="E29" s="55">
        <f t="shared" si="2"/>
        <v>2.3999999999999986</v>
      </c>
      <c r="F29" s="31">
        <v>0.0020833333333333333</v>
      </c>
      <c r="G29" s="44" t="s">
        <v>77</v>
      </c>
      <c r="H29" s="56">
        <f t="shared" si="3"/>
        <v>0.26388888888888884</v>
      </c>
      <c r="I29" s="56">
        <f t="shared" si="4"/>
        <v>0.2951388888888888</v>
      </c>
      <c r="J29" s="56">
        <f t="shared" si="5"/>
        <v>0.3124999999999999</v>
      </c>
      <c r="K29" s="56">
        <f t="shared" si="6"/>
        <v>0.3229166666666666</v>
      </c>
      <c r="L29" s="56">
        <f t="shared" si="7"/>
        <v>0.3333333333333332</v>
      </c>
      <c r="M29" s="56">
        <f t="shared" si="8"/>
        <v>0.35069444444444436</v>
      </c>
      <c r="N29" s="56">
        <f t="shared" si="9"/>
        <v>0.36458333333333326</v>
      </c>
      <c r="O29" s="56">
        <f t="shared" si="10"/>
        <v>0.3659722222222221</v>
      </c>
      <c r="P29" s="56">
        <f t="shared" si="11"/>
        <v>0.3909722222222221</v>
      </c>
      <c r="Q29" s="56">
        <f t="shared" si="12"/>
        <v>0.39722222222222214</v>
      </c>
      <c r="R29" s="56">
        <f t="shared" si="13"/>
        <v>0.4187499999999999</v>
      </c>
      <c r="S29" s="56">
        <f t="shared" si="14"/>
        <v>0.42152777777777767</v>
      </c>
      <c r="T29" s="56">
        <f t="shared" si="15"/>
        <v>0.4249999999999999</v>
      </c>
      <c r="U29" s="56">
        <f t="shared" si="16"/>
        <v>0.4340277777777777</v>
      </c>
      <c r="V29" s="56">
        <f t="shared" si="17"/>
        <v>0.4409722222222221</v>
      </c>
      <c r="W29" s="56">
        <f t="shared" si="18"/>
        <v>0.44444444444444436</v>
      </c>
      <c r="X29" s="56">
        <f t="shared" si="19"/>
        <v>0.45277777777777767</v>
      </c>
      <c r="Y29" s="56">
        <f t="shared" si="20"/>
        <v>0.4652777777777777</v>
      </c>
      <c r="Z29" s="56">
        <f t="shared" si="21"/>
        <v>0.4722222222222221</v>
      </c>
      <c r="AA29" s="56">
        <f t="shared" si="22"/>
        <v>0.48958333333333326</v>
      </c>
      <c r="AB29" s="56">
        <f t="shared" si="23"/>
        <v>0.5104166666666666</v>
      </c>
      <c r="AC29" s="56">
        <f t="shared" si="24"/>
        <v>0.5118055555555554</v>
      </c>
      <c r="AD29" s="56">
        <f t="shared" si="25"/>
        <v>0.5243055555555555</v>
      </c>
      <c r="AE29" s="56">
        <f t="shared" si="26"/>
        <v>0.5291666666666666</v>
      </c>
      <c r="AF29" s="56">
        <f t="shared" si="27"/>
        <v>0.5347222222222221</v>
      </c>
      <c r="AG29" s="56">
        <f t="shared" si="28"/>
        <v>0.567361111111111</v>
      </c>
      <c r="AH29" s="56">
        <f t="shared" si="29"/>
        <v>0.5729166666666666</v>
      </c>
      <c r="AI29" s="56">
        <f t="shared" si="30"/>
        <v>0.579861111111111</v>
      </c>
      <c r="AJ29" s="56">
        <f t="shared" si="31"/>
        <v>0.5868055555555555</v>
      </c>
      <c r="AK29" s="56">
        <f t="shared" si="32"/>
        <v>0.5902777777777777</v>
      </c>
      <c r="AL29" s="56">
        <f t="shared" si="33"/>
        <v>0.6006944444444443</v>
      </c>
      <c r="AM29" s="56">
        <f t="shared" si="34"/>
        <v>0.6020833333333332</v>
      </c>
      <c r="AN29" s="56">
        <f t="shared" si="35"/>
        <v>0.6256944444444443</v>
      </c>
      <c r="AO29" s="56">
        <f t="shared" si="36"/>
        <v>0.6263888888888888</v>
      </c>
      <c r="AP29" s="56">
        <f t="shared" si="37"/>
        <v>0.6340277777777777</v>
      </c>
      <c r="AQ29" s="56">
        <f t="shared" si="38"/>
        <v>0.6395833333333333</v>
      </c>
    </row>
    <row r="30" spans="1:43" ht="5.25" customHeight="1">
      <c r="A30" s="83">
        <v>27</v>
      </c>
      <c r="B30" s="81">
        <v>25.1</v>
      </c>
      <c r="C30" s="55">
        <f t="shared" si="0"/>
        <v>1.6000000000000014</v>
      </c>
      <c r="D30" s="55">
        <f t="shared" si="1"/>
        <v>28.500000000000004</v>
      </c>
      <c r="E30" s="55">
        <f t="shared" si="2"/>
        <v>1.6000000000000014</v>
      </c>
      <c r="F30" s="31">
        <v>0.001388888888888889</v>
      </c>
      <c r="G30" s="44" t="s">
        <v>76</v>
      </c>
      <c r="H30" s="56">
        <f t="shared" si="3"/>
        <v>0.2652777777777777</v>
      </c>
      <c r="I30" s="56">
        <f t="shared" si="4"/>
        <v>0.29652777777777767</v>
      </c>
      <c r="J30" s="56">
        <f t="shared" si="5"/>
        <v>0.3138888888888888</v>
      </c>
      <c r="K30" s="56">
        <f t="shared" si="6"/>
        <v>0.32430555555555546</v>
      </c>
      <c r="L30" s="56">
        <f t="shared" si="7"/>
        <v>0.3347222222222221</v>
      </c>
      <c r="M30" s="56">
        <f t="shared" si="8"/>
        <v>0.35208333333333325</v>
      </c>
      <c r="N30" s="56">
        <f t="shared" si="9"/>
        <v>0.36597222222222214</v>
      </c>
      <c r="O30" s="56">
        <f t="shared" si="10"/>
        <v>0.36736111111111097</v>
      </c>
      <c r="P30" s="56">
        <f t="shared" si="11"/>
        <v>0.392361111111111</v>
      </c>
      <c r="Q30" s="56">
        <f t="shared" si="12"/>
        <v>0.398611111111111</v>
      </c>
      <c r="R30" s="56">
        <f t="shared" si="13"/>
        <v>0.4201388888888888</v>
      </c>
      <c r="S30" s="56">
        <f t="shared" si="14"/>
        <v>0.42291666666666655</v>
      </c>
      <c r="T30" s="56">
        <f t="shared" si="15"/>
        <v>0.42638888888888876</v>
      </c>
      <c r="U30" s="56">
        <f t="shared" si="16"/>
        <v>0.43541666666666656</v>
      </c>
      <c r="V30" s="56">
        <f t="shared" si="17"/>
        <v>0.442361111111111</v>
      </c>
      <c r="W30" s="56">
        <f t="shared" si="18"/>
        <v>0.44583333333333325</v>
      </c>
      <c r="X30" s="56">
        <f t="shared" si="19"/>
        <v>0.45416666666666655</v>
      </c>
      <c r="Y30" s="56">
        <f t="shared" si="20"/>
        <v>0.46666666666666656</v>
      </c>
      <c r="Z30" s="56">
        <f t="shared" si="21"/>
        <v>0.473611111111111</v>
      </c>
      <c r="AA30" s="56">
        <f t="shared" si="22"/>
        <v>0.49097222222222214</v>
      </c>
      <c r="AB30" s="56">
        <f t="shared" si="23"/>
        <v>0.5118055555555555</v>
      </c>
      <c r="AC30" s="56">
        <f t="shared" si="24"/>
        <v>0.5131944444444443</v>
      </c>
      <c r="AD30" s="56">
        <f t="shared" si="25"/>
        <v>0.5256944444444444</v>
      </c>
      <c r="AE30" s="56">
        <f t="shared" si="26"/>
        <v>0.5305555555555554</v>
      </c>
      <c r="AF30" s="56">
        <f t="shared" si="27"/>
        <v>0.536111111111111</v>
      </c>
      <c r="AG30" s="56">
        <f t="shared" si="28"/>
        <v>0.5687499999999999</v>
      </c>
      <c r="AH30" s="56">
        <f t="shared" si="29"/>
        <v>0.5743055555555555</v>
      </c>
      <c r="AI30" s="56">
        <f t="shared" si="30"/>
        <v>0.5812499999999999</v>
      </c>
      <c r="AJ30" s="56">
        <f t="shared" si="31"/>
        <v>0.5881944444444444</v>
      </c>
      <c r="AK30" s="56">
        <f t="shared" si="32"/>
        <v>0.5916666666666666</v>
      </c>
      <c r="AL30" s="56">
        <f t="shared" si="33"/>
        <v>0.6020833333333332</v>
      </c>
      <c r="AM30" s="56">
        <f t="shared" si="34"/>
        <v>0.6034722222222221</v>
      </c>
      <c r="AN30" s="56">
        <f t="shared" si="35"/>
        <v>0.6270833333333332</v>
      </c>
      <c r="AO30" s="56">
        <f t="shared" si="36"/>
        <v>0.6277777777777777</v>
      </c>
      <c r="AP30" s="56">
        <f t="shared" si="37"/>
        <v>0.6354166666666666</v>
      </c>
      <c r="AQ30" s="56">
        <f t="shared" si="38"/>
        <v>0.6409722222222222</v>
      </c>
    </row>
    <row r="31" spans="1:43" ht="5.25" customHeight="1">
      <c r="A31" s="83">
        <v>28</v>
      </c>
      <c r="B31" s="81">
        <v>26.8</v>
      </c>
      <c r="C31" s="55">
        <f t="shared" si="0"/>
        <v>1.6999999999999993</v>
      </c>
      <c r="D31" s="55">
        <f t="shared" si="1"/>
        <v>30.200000000000003</v>
      </c>
      <c r="E31" s="55">
        <f t="shared" si="2"/>
        <v>1.6999999999999993</v>
      </c>
      <c r="F31" s="31">
        <v>0.001388888888888889</v>
      </c>
      <c r="G31" s="44" t="s">
        <v>75</v>
      </c>
      <c r="H31" s="56">
        <f t="shared" si="3"/>
        <v>0.2666666666666666</v>
      </c>
      <c r="I31" s="56">
        <f t="shared" si="4"/>
        <v>0.29791666666666655</v>
      </c>
      <c r="J31" s="56">
        <f t="shared" si="5"/>
        <v>0.31527777777777766</v>
      </c>
      <c r="K31" s="56">
        <f t="shared" si="6"/>
        <v>0.32569444444444434</v>
      </c>
      <c r="L31" s="56">
        <f t="shared" si="7"/>
        <v>0.33611111111111097</v>
      </c>
      <c r="M31" s="56">
        <f t="shared" si="8"/>
        <v>0.35347222222222213</v>
      </c>
      <c r="N31" s="56">
        <f t="shared" si="9"/>
        <v>0.367361111111111</v>
      </c>
      <c r="O31" s="56">
        <f t="shared" si="10"/>
        <v>0.36874999999999986</v>
      </c>
      <c r="P31" s="56">
        <f t="shared" si="11"/>
        <v>0.3937499999999999</v>
      </c>
      <c r="Q31" s="56">
        <f t="shared" si="12"/>
        <v>0.3999999999999999</v>
      </c>
      <c r="R31" s="56">
        <f t="shared" si="13"/>
        <v>0.42152777777777767</v>
      </c>
      <c r="S31" s="56">
        <f t="shared" si="14"/>
        <v>0.42430555555555544</v>
      </c>
      <c r="T31" s="56">
        <f t="shared" si="15"/>
        <v>0.42777777777777765</v>
      </c>
      <c r="U31" s="56">
        <f t="shared" si="16"/>
        <v>0.43680555555555545</v>
      </c>
      <c r="V31" s="56">
        <f t="shared" si="17"/>
        <v>0.44374999999999987</v>
      </c>
      <c r="W31" s="56">
        <f t="shared" si="18"/>
        <v>0.44722222222222213</v>
      </c>
      <c r="X31" s="56">
        <f t="shared" si="19"/>
        <v>0.45555555555555544</v>
      </c>
      <c r="Y31" s="56">
        <f t="shared" si="20"/>
        <v>0.46805555555555545</v>
      </c>
      <c r="Z31" s="56">
        <f t="shared" si="21"/>
        <v>0.47499999999999987</v>
      </c>
      <c r="AA31" s="56">
        <f t="shared" si="22"/>
        <v>0.492361111111111</v>
      </c>
      <c r="AB31" s="56">
        <f t="shared" si="23"/>
        <v>0.5131944444444444</v>
      </c>
      <c r="AC31" s="56">
        <f t="shared" si="24"/>
        <v>0.5145833333333332</v>
      </c>
      <c r="AD31" s="56">
        <f t="shared" si="25"/>
        <v>0.5270833333333332</v>
      </c>
      <c r="AE31" s="56">
        <f t="shared" si="26"/>
        <v>0.5319444444444443</v>
      </c>
      <c r="AF31" s="56">
        <f t="shared" si="27"/>
        <v>0.5374999999999999</v>
      </c>
      <c r="AG31" s="56">
        <f t="shared" si="28"/>
        <v>0.5701388888888888</v>
      </c>
      <c r="AH31" s="56">
        <f t="shared" si="29"/>
        <v>0.5756944444444444</v>
      </c>
      <c r="AI31" s="56">
        <f t="shared" si="30"/>
        <v>0.5826388888888888</v>
      </c>
      <c r="AJ31" s="56">
        <f t="shared" si="31"/>
        <v>0.5895833333333332</v>
      </c>
      <c r="AK31" s="56">
        <f t="shared" si="32"/>
        <v>0.5930555555555554</v>
      </c>
      <c r="AL31" s="56">
        <f t="shared" si="33"/>
        <v>0.6034722222222221</v>
      </c>
      <c r="AM31" s="56">
        <f t="shared" si="34"/>
        <v>0.604861111111111</v>
      </c>
      <c r="AN31" s="56">
        <f t="shared" si="35"/>
        <v>0.6284722222222221</v>
      </c>
      <c r="AO31" s="56">
        <f t="shared" si="36"/>
        <v>0.6291666666666665</v>
      </c>
      <c r="AP31" s="56">
        <f t="shared" si="37"/>
        <v>0.6368055555555555</v>
      </c>
      <c r="AQ31" s="56">
        <f t="shared" si="38"/>
        <v>0.642361111111111</v>
      </c>
    </row>
    <row r="32" spans="1:43" ht="5.25" customHeight="1">
      <c r="A32" s="83">
        <v>29</v>
      </c>
      <c r="B32" s="81">
        <v>27.7</v>
      </c>
      <c r="C32" s="55">
        <f t="shared" si="0"/>
        <v>0.8999999999999986</v>
      </c>
      <c r="D32" s="55">
        <f t="shared" si="1"/>
        <v>31.1</v>
      </c>
      <c r="E32" s="55">
        <f t="shared" si="2"/>
        <v>0.8999999999999986</v>
      </c>
      <c r="F32" s="59">
        <v>0.0006944444444444445</v>
      </c>
      <c r="G32" s="60" t="s">
        <v>127</v>
      </c>
      <c r="H32" s="56">
        <f t="shared" si="3"/>
        <v>0.26736111111111105</v>
      </c>
      <c r="I32" s="56">
        <f t="shared" si="4"/>
        <v>0.298611111111111</v>
      </c>
      <c r="J32" s="56">
        <f t="shared" si="5"/>
        <v>0.3159722222222221</v>
      </c>
      <c r="K32" s="56">
        <f t="shared" si="6"/>
        <v>0.3263888888888888</v>
      </c>
      <c r="L32" s="56">
        <f t="shared" si="7"/>
        <v>0.3368055555555554</v>
      </c>
      <c r="M32" s="56">
        <f t="shared" si="8"/>
        <v>0.3541666666666666</v>
      </c>
      <c r="N32" s="56">
        <f t="shared" si="9"/>
        <v>0.36805555555555547</v>
      </c>
      <c r="O32" s="56">
        <f t="shared" si="10"/>
        <v>0.3694444444444443</v>
      </c>
      <c r="P32" s="56">
        <f t="shared" si="11"/>
        <v>0.3944444444444443</v>
      </c>
      <c r="Q32" s="56">
        <f t="shared" si="12"/>
        <v>0.40069444444444435</v>
      </c>
      <c r="R32" s="56">
        <f t="shared" si="13"/>
        <v>0.4222222222222221</v>
      </c>
      <c r="S32" s="56">
        <f t="shared" si="14"/>
        <v>0.4249999999999999</v>
      </c>
      <c r="T32" s="56">
        <f t="shared" si="15"/>
        <v>0.4284722222222221</v>
      </c>
      <c r="U32" s="56">
        <f t="shared" si="16"/>
        <v>0.4374999999999999</v>
      </c>
      <c r="V32" s="56">
        <f t="shared" si="17"/>
        <v>0.4444444444444443</v>
      </c>
      <c r="W32" s="56">
        <f t="shared" si="18"/>
        <v>0.4479166666666666</v>
      </c>
      <c r="X32" s="56">
        <f t="shared" si="19"/>
        <v>0.4562499999999999</v>
      </c>
      <c r="Y32" s="56">
        <f t="shared" si="20"/>
        <v>0.4687499999999999</v>
      </c>
      <c r="Z32" s="56">
        <f t="shared" si="21"/>
        <v>0.4756944444444443</v>
      </c>
      <c r="AA32" s="56">
        <f t="shared" si="22"/>
        <v>0.49305555555555547</v>
      </c>
      <c r="AB32" s="56">
        <f t="shared" si="23"/>
        <v>0.5138888888888888</v>
      </c>
      <c r="AC32" s="56">
        <f t="shared" si="24"/>
        <v>0.5152777777777776</v>
      </c>
      <c r="AD32" s="56">
        <f t="shared" si="25"/>
        <v>0.5277777777777777</v>
      </c>
      <c r="AE32" s="56">
        <f t="shared" si="26"/>
        <v>0.5326388888888888</v>
      </c>
      <c r="AF32" s="56">
        <f t="shared" si="27"/>
        <v>0.5381944444444443</v>
      </c>
      <c r="AG32" s="56">
        <f t="shared" si="28"/>
        <v>0.5708333333333332</v>
      </c>
      <c r="AH32" s="56">
        <f t="shared" si="29"/>
        <v>0.5763888888888888</v>
      </c>
      <c r="AI32" s="56">
        <f t="shared" si="30"/>
        <v>0.5833333333333333</v>
      </c>
      <c r="AJ32" s="56">
        <f t="shared" si="31"/>
        <v>0.5902777777777777</v>
      </c>
      <c r="AK32" s="56">
        <f t="shared" si="32"/>
        <v>0.5937499999999999</v>
      </c>
      <c r="AL32" s="56">
        <f t="shared" si="33"/>
        <v>0.6041666666666665</v>
      </c>
      <c r="AM32" s="56">
        <f t="shared" si="34"/>
        <v>0.6055555555555554</v>
      </c>
      <c r="AN32" s="56">
        <f t="shared" si="35"/>
        <v>0.6291666666666665</v>
      </c>
      <c r="AO32" s="56">
        <f t="shared" si="36"/>
        <v>0.629861111111111</v>
      </c>
      <c r="AP32" s="56">
        <f t="shared" si="37"/>
        <v>0.6375</v>
      </c>
      <c r="AQ32" s="56">
        <f t="shared" si="38"/>
        <v>0.6430555555555555</v>
      </c>
    </row>
    <row r="33" spans="1:43" ht="5.25" customHeight="1">
      <c r="A33" s="83">
        <v>30</v>
      </c>
      <c r="B33" s="81">
        <v>30.1</v>
      </c>
      <c r="C33" s="55">
        <f t="shared" si="0"/>
        <v>2.400000000000002</v>
      </c>
      <c r="D33" s="55">
        <f t="shared" si="1"/>
        <v>33.5</v>
      </c>
      <c r="E33" s="55">
        <f t="shared" si="2"/>
        <v>2.3999999999999986</v>
      </c>
      <c r="F33" s="59">
        <v>0.0020833333333333333</v>
      </c>
      <c r="G33" s="44" t="s">
        <v>73</v>
      </c>
      <c r="H33" s="56">
        <f t="shared" si="3"/>
        <v>0.2694444444444444</v>
      </c>
      <c r="I33" s="56">
        <f t="shared" si="4"/>
        <v>0.3006944444444443</v>
      </c>
      <c r="J33" s="56">
        <f t="shared" si="5"/>
        <v>0.3180555555555554</v>
      </c>
      <c r="K33" s="56">
        <f t="shared" si="6"/>
        <v>0.3284722222222221</v>
      </c>
      <c r="L33" s="56">
        <f t="shared" si="7"/>
        <v>0.33888888888888874</v>
      </c>
      <c r="M33" s="56">
        <f t="shared" si="8"/>
        <v>0.3562499999999999</v>
      </c>
      <c r="N33" s="56">
        <f t="shared" si="9"/>
        <v>0.3701388888888888</v>
      </c>
      <c r="O33" s="56">
        <f t="shared" si="10"/>
        <v>0.3715277777777776</v>
      </c>
      <c r="P33" s="56">
        <f t="shared" si="11"/>
        <v>0.39652777777777765</v>
      </c>
      <c r="Q33" s="56">
        <f t="shared" si="12"/>
        <v>0.4027777777777777</v>
      </c>
      <c r="R33" s="56">
        <f t="shared" si="13"/>
        <v>0.42430555555555544</v>
      </c>
      <c r="S33" s="56">
        <f t="shared" si="14"/>
        <v>0.4270833333333332</v>
      </c>
      <c r="T33" s="56">
        <f t="shared" si="15"/>
        <v>0.4305555555555554</v>
      </c>
      <c r="U33" s="56">
        <f t="shared" si="16"/>
        <v>0.4395833333333332</v>
      </c>
      <c r="V33" s="56">
        <f t="shared" si="17"/>
        <v>0.44652777777777763</v>
      </c>
      <c r="W33" s="56">
        <f t="shared" si="18"/>
        <v>0.4499999999999999</v>
      </c>
      <c r="X33" s="56">
        <f t="shared" si="19"/>
        <v>0.4583333333333332</v>
      </c>
      <c r="Y33" s="56">
        <f t="shared" si="20"/>
        <v>0.4708333333333332</v>
      </c>
      <c r="Z33" s="56">
        <f t="shared" si="21"/>
        <v>0.47777777777777763</v>
      </c>
      <c r="AA33" s="56">
        <f t="shared" si="22"/>
        <v>0.4951388888888888</v>
      </c>
      <c r="AB33" s="56">
        <f t="shared" si="23"/>
        <v>0.5159722222222222</v>
      </c>
      <c r="AC33" s="56">
        <f t="shared" si="24"/>
        <v>0.5173611111111109</v>
      </c>
      <c r="AD33" s="56">
        <f t="shared" si="25"/>
        <v>0.529861111111111</v>
      </c>
      <c r="AE33" s="56">
        <f t="shared" si="26"/>
        <v>0.5347222222222221</v>
      </c>
      <c r="AF33" s="56">
        <f t="shared" si="27"/>
        <v>0.5402777777777776</v>
      </c>
      <c r="AG33" s="56">
        <f t="shared" si="28"/>
        <v>0.5729166666666665</v>
      </c>
      <c r="AH33" s="56">
        <f t="shared" si="29"/>
        <v>0.5784722222222222</v>
      </c>
      <c r="AI33" s="56">
        <f t="shared" si="30"/>
        <v>0.5854166666666666</v>
      </c>
      <c r="AJ33" s="56">
        <f t="shared" si="31"/>
        <v>0.592361111111111</v>
      </c>
      <c r="AK33" s="56">
        <f t="shared" si="32"/>
        <v>0.5958333333333332</v>
      </c>
      <c r="AL33" s="56">
        <f t="shared" si="33"/>
        <v>0.6062499999999998</v>
      </c>
      <c r="AM33" s="56">
        <f t="shared" si="34"/>
        <v>0.6076388888888887</v>
      </c>
      <c r="AN33" s="56">
        <f t="shared" si="35"/>
        <v>0.6312499999999999</v>
      </c>
      <c r="AO33" s="56">
        <f t="shared" si="36"/>
        <v>0.6319444444444443</v>
      </c>
      <c r="AP33" s="56">
        <f t="shared" si="37"/>
        <v>0.6395833333333333</v>
      </c>
      <c r="AQ33" s="56">
        <f t="shared" si="38"/>
        <v>0.6451388888888888</v>
      </c>
    </row>
    <row r="34" spans="1:43" ht="5.25" customHeight="1">
      <c r="A34" s="83">
        <v>31</v>
      </c>
      <c r="B34" s="81">
        <v>31.2</v>
      </c>
      <c r="C34" s="55">
        <f t="shared" si="0"/>
        <v>1.0999999999999979</v>
      </c>
      <c r="D34" s="55">
        <f t="shared" si="1"/>
        <v>34.599999999999994</v>
      </c>
      <c r="E34" s="55">
        <f t="shared" si="2"/>
        <v>1.0999999999999943</v>
      </c>
      <c r="F34" s="31">
        <v>0.001388888888888889</v>
      </c>
      <c r="G34" s="58" t="s">
        <v>72</v>
      </c>
      <c r="H34" s="56">
        <f t="shared" si="3"/>
        <v>0.27083333333333326</v>
      </c>
      <c r="I34" s="56">
        <f t="shared" si="4"/>
        <v>0.3020833333333332</v>
      </c>
      <c r="J34" s="56">
        <f t="shared" si="5"/>
        <v>0.3194444444444443</v>
      </c>
      <c r="K34" s="56">
        <f t="shared" si="6"/>
        <v>0.329861111111111</v>
      </c>
      <c r="L34" s="56">
        <f t="shared" si="7"/>
        <v>0.3402777777777776</v>
      </c>
      <c r="M34" s="56">
        <f t="shared" si="8"/>
        <v>0.3576388888888888</v>
      </c>
      <c r="N34" s="56">
        <f t="shared" si="9"/>
        <v>0.3715277777777777</v>
      </c>
      <c r="O34" s="56">
        <f t="shared" si="10"/>
        <v>0.3729166666666665</v>
      </c>
      <c r="P34" s="56">
        <f t="shared" si="11"/>
        <v>0.39791666666666653</v>
      </c>
      <c r="Q34" s="56">
        <f t="shared" si="12"/>
        <v>0.40416666666666656</v>
      </c>
      <c r="R34" s="56">
        <f t="shared" si="13"/>
        <v>0.4256944444444443</v>
      </c>
      <c r="S34" s="56">
        <f t="shared" si="14"/>
        <v>0.4284722222222221</v>
      </c>
      <c r="T34" s="56">
        <f t="shared" si="15"/>
        <v>0.4319444444444443</v>
      </c>
      <c r="U34" s="56">
        <f t="shared" si="16"/>
        <v>0.4409722222222221</v>
      </c>
      <c r="V34" s="56">
        <f t="shared" si="17"/>
        <v>0.4479166666666665</v>
      </c>
      <c r="W34" s="56">
        <f t="shared" si="18"/>
        <v>0.4513888888888888</v>
      </c>
      <c r="X34" s="56">
        <f t="shared" si="19"/>
        <v>0.4597222222222221</v>
      </c>
      <c r="Y34" s="56">
        <f t="shared" si="20"/>
        <v>0.4722222222222221</v>
      </c>
      <c r="Z34" s="56">
        <f t="shared" si="21"/>
        <v>0.4791666666666665</v>
      </c>
      <c r="AA34" s="56">
        <f t="shared" si="22"/>
        <v>0.4965277777777777</v>
      </c>
      <c r="AB34" s="56">
        <f t="shared" si="23"/>
        <v>0.517361111111111</v>
      </c>
      <c r="AC34" s="56">
        <f t="shared" si="24"/>
        <v>0.5187499999999998</v>
      </c>
      <c r="AD34" s="56">
        <f t="shared" si="25"/>
        <v>0.5312499999999999</v>
      </c>
      <c r="AE34" s="56">
        <f t="shared" si="26"/>
        <v>0.536111111111111</v>
      </c>
      <c r="AF34" s="56">
        <f t="shared" si="27"/>
        <v>0.5416666666666665</v>
      </c>
      <c r="AG34" s="56">
        <f t="shared" si="28"/>
        <v>0.5743055555555554</v>
      </c>
      <c r="AH34" s="56">
        <f t="shared" si="29"/>
        <v>0.579861111111111</v>
      </c>
      <c r="AI34" s="56">
        <f t="shared" si="30"/>
        <v>0.5868055555555555</v>
      </c>
      <c r="AJ34" s="56">
        <f t="shared" si="31"/>
        <v>0.5937499999999999</v>
      </c>
      <c r="AK34" s="56">
        <f t="shared" si="32"/>
        <v>0.5972222222222221</v>
      </c>
      <c r="AL34" s="56">
        <f t="shared" si="33"/>
        <v>0.6076388888888887</v>
      </c>
      <c r="AM34" s="56">
        <f t="shared" si="34"/>
        <v>0.6090277777777776</v>
      </c>
      <c r="AN34" s="56">
        <f t="shared" si="35"/>
        <v>0.6326388888888888</v>
      </c>
      <c r="AO34" s="56">
        <f t="shared" si="36"/>
        <v>0.6333333333333332</v>
      </c>
      <c r="AP34" s="56">
        <f t="shared" si="37"/>
        <v>0.6409722222222222</v>
      </c>
      <c r="AQ34" s="56">
        <f t="shared" si="38"/>
        <v>0.6465277777777777</v>
      </c>
    </row>
    <row r="35" spans="1:43" ht="5.25" customHeight="1">
      <c r="A35" s="83">
        <v>32</v>
      </c>
      <c r="B35" s="81">
        <v>32</v>
      </c>
      <c r="C35" s="55">
        <f t="shared" si="0"/>
        <v>0.8000000000000007</v>
      </c>
      <c r="D35" s="55">
        <f t="shared" si="1"/>
        <v>35.39999999999999</v>
      </c>
      <c r="E35" s="55">
        <f t="shared" si="2"/>
        <v>0.7999999999999972</v>
      </c>
      <c r="F35" s="31">
        <v>0.0006944444444444445</v>
      </c>
      <c r="G35" s="44" t="s">
        <v>71</v>
      </c>
      <c r="H35" s="56">
        <f t="shared" si="3"/>
        <v>0.2715277777777777</v>
      </c>
      <c r="I35" s="56">
        <f t="shared" si="4"/>
        <v>0.30277777777777765</v>
      </c>
      <c r="J35" s="56">
        <f t="shared" si="5"/>
        <v>0.32013888888888875</v>
      </c>
      <c r="K35" s="56">
        <f t="shared" si="6"/>
        <v>0.33055555555555544</v>
      </c>
      <c r="L35" s="56">
        <f t="shared" si="7"/>
        <v>0.34097222222222207</v>
      </c>
      <c r="M35" s="56">
        <f t="shared" si="8"/>
        <v>0.3583333333333332</v>
      </c>
      <c r="N35" s="56">
        <f t="shared" si="9"/>
        <v>0.3722222222222221</v>
      </c>
      <c r="O35" s="56">
        <f t="shared" si="10"/>
        <v>0.37361111111111095</v>
      </c>
      <c r="P35" s="56">
        <f t="shared" si="11"/>
        <v>0.39861111111111097</v>
      </c>
      <c r="Q35" s="56">
        <f t="shared" si="12"/>
        <v>0.404861111111111</v>
      </c>
      <c r="R35" s="56">
        <f t="shared" si="13"/>
        <v>0.42638888888888876</v>
      </c>
      <c r="S35" s="56">
        <f t="shared" si="14"/>
        <v>0.42916666666666653</v>
      </c>
      <c r="T35" s="56">
        <f t="shared" si="15"/>
        <v>0.43263888888888874</v>
      </c>
      <c r="U35" s="56">
        <f t="shared" si="16"/>
        <v>0.44166666666666654</v>
      </c>
      <c r="V35" s="56">
        <f t="shared" si="17"/>
        <v>0.44861111111111096</v>
      </c>
      <c r="W35" s="56">
        <f t="shared" si="18"/>
        <v>0.4520833333333332</v>
      </c>
      <c r="X35" s="56">
        <f t="shared" si="19"/>
        <v>0.46041666666666653</v>
      </c>
      <c r="Y35" s="56">
        <f t="shared" si="20"/>
        <v>0.47291666666666654</v>
      </c>
      <c r="Z35" s="56">
        <f t="shared" si="21"/>
        <v>0.47986111111111096</v>
      </c>
      <c r="AA35" s="56">
        <f t="shared" si="22"/>
        <v>0.4972222222222221</v>
      </c>
      <c r="AB35" s="56">
        <f t="shared" si="23"/>
        <v>0.5180555555555555</v>
      </c>
      <c r="AC35" s="56">
        <f t="shared" si="24"/>
        <v>0.5194444444444443</v>
      </c>
      <c r="AD35" s="56">
        <f t="shared" si="25"/>
        <v>0.5319444444444443</v>
      </c>
      <c r="AE35" s="56">
        <f t="shared" si="26"/>
        <v>0.5368055555555554</v>
      </c>
      <c r="AF35" s="56">
        <f t="shared" si="27"/>
        <v>0.542361111111111</v>
      </c>
      <c r="AG35" s="56">
        <f t="shared" si="28"/>
        <v>0.5749999999999998</v>
      </c>
      <c r="AH35" s="56">
        <f t="shared" si="29"/>
        <v>0.5805555555555555</v>
      </c>
      <c r="AI35" s="56">
        <f t="shared" si="30"/>
        <v>0.5874999999999999</v>
      </c>
      <c r="AJ35" s="56">
        <f t="shared" si="31"/>
        <v>0.5944444444444443</v>
      </c>
      <c r="AK35" s="56">
        <f t="shared" si="32"/>
        <v>0.5979166666666665</v>
      </c>
      <c r="AL35" s="56">
        <f t="shared" si="33"/>
        <v>0.6083333333333332</v>
      </c>
      <c r="AM35" s="56">
        <f t="shared" si="34"/>
        <v>0.609722222222222</v>
      </c>
      <c r="AN35" s="56">
        <f t="shared" si="35"/>
        <v>0.6333333333333332</v>
      </c>
      <c r="AO35" s="56">
        <f t="shared" si="36"/>
        <v>0.6340277777777776</v>
      </c>
      <c r="AP35" s="56">
        <f t="shared" si="37"/>
        <v>0.6416666666666666</v>
      </c>
      <c r="AQ35" s="56">
        <f t="shared" si="38"/>
        <v>0.6472222222222221</v>
      </c>
    </row>
    <row r="36" spans="1:43" ht="5.25" customHeight="1">
      <c r="A36" s="83">
        <v>33</v>
      </c>
      <c r="B36" s="81">
        <v>33.4</v>
      </c>
      <c r="C36" s="55">
        <f t="shared" si="0"/>
        <v>1.3999999999999986</v>
      </c>
      <c r="D36" s="55">
        <f t="shared" si="1"/>
        <v>36.79999999999999</v>
      </c>
      <c r="E36" s="55">
        <f t="shared" si="2"/>
        <v>1.3999999999999986</v>
      </c>
      <c r="F36" s="31">
        <v>0.001388888888888889</v>
      </c>
      <c r="G36" s="44" t="s">
        <v>70</v>
      </c>
      <c r="H36" s="56">
        <f t="shared" si="3"/>
        <v>0.2729166666666666</v>
      </c>
      <c r="I36" s="56">
        <f t="shared" si="4"/>
        <v>0.30416666666666653</v>
      </c>
      <c r="J36" s="56">
        <f t="shared" si="5"/>
        <v>0.32152777777777763</v>
      </c>
      <c r="K36" s="56">
        <f t="shared" si="6"/>
        <v>0.3319444444444443</v>
      </c>
      <c r="L36" s="56">
        <f t="shared" si="7"/>
        <v>0.34236111111111095</v>
      </c>
      <c r="M36" s="56">
        <f t="shared" si="8"/>
        <v>0.3597222222222221</v>
      </c>
      <c r="N36" s="56">
        <f t="shared" si="9"/>
        <v>0.373611111111111</v>
      </c>
      <c r="O36" s="56">
        <f t="shared" si="10"/>
        <v>0.37499999999999983</v>
      </c>
      <c r="P36" s="56">
        <f t="shared" si="11"/>
        <v>0.39999999999999986</v>
      </c>
      <c r="Q36" s="56">
        <f t="shared" si="12"/>
        <v>0.4062499999999999</v>
      </c>
      <c r="R36" s="56">
        <f t="shared" si="13"/>
        <v>0.42777777777777765</v>
      </c>
      <c r="S36" s="56">
        <f t="shared" si="14"/>
        <v>0.4305555555555554</v>
      </c>
      <c r="T36" s="56">
        <f t="shared" si="15"/>
        <v>0.4340277777777776</v>
      </c>
      <c r="U36" s="56">
        <f t="shared" si="16"/>
        <v>0.4430555555555554</v>
      </c>
      <c r="V36" s="56">
        <f t="shared" si="17"/>
        <v>0.44999999999999984</v>
      </c>
      <c r="W36" s="56">
        <f t="shared" si="18"/>
        <v>0.4534722222222221</v>
      </c>
      <c r="X36" s="56">
        <f t="shared" si="19"/>
        <v>0.4618055555555554</v>
      </c>
      <c r="Y36" s="56">
        <f t="shared" si="20"/>
        <v>0.4743055555555554</v>
      </c>
      <c r="Z36" s="56">
        <f t="shared" si="21"/>
        <v>0.48124999999999984</v>
      </c>
      <c r="AA36" s="56">
        <f t="shared" si="22"/>
        <v>0.498611111111111</v>
      </c>
      <c r="AB36" s="56">
        <f t="shared" si="23"/>
        <v>0.5194444444444444</v>
      </c>
      <c r="AC36" s="56">
        <f t="shared" si="24"/>
        <v>0.5208333333333331</v>
      </c>
      <c r="AD36" s="56">
        <f t="shared" si="25"/>
        <v>0.5333333333333332</v>
      </c>
      <c r="AE36" s="56">
        <f t="shared" si="26"/>
        <v>0.5381944444444443</v>
      </c>
      <c r="AF36" s="56">
        <f t="shared" si="27"/>
        <v>0.5437499999999998</v>
      </c>
      <c r="AG36" s="56">
        <f t="shared" si="28"/>
        <v>0.5763888888888887</v>
      </c>
      <c r="AH36" s="56">
        <f t="shared" si="29"/>
        <v>0.5819444444444444</v>
      </c>
      <c r="AI36" s="56">
        <f t="shared" si="30"/>
        <v>0.5888888888888888</v>
      </c>
      <c r="AJ36" s="56">
        <f t="shared" si="31"/>
        <v>0.5958333333333332</v>
      </c>
      <c r="AK36" s="56">
        <f t="shared" si="32"/>
        <v>0.5993055555555554</v>
      </c>
      <c r="AL36" s="56">
        <f t="shared" si="33"/>
        <v>0.609722222222222</v>
      </c>
      <c r="AM36" s="56">
        <f t="shared" si="34"/>
        <v>0.6111111111111109</v>
      </c>
      <c r="AN36" s="56">
        <f t="shared" si="35"/>
        <v>0.6347222222222221</v>
      </c>
      <c r="AO36" s="56">
        <f t="shared" si="36"/>
        <v>0.6354166666666665</v>
      </c>
      <c r="AP36" s="56">
        <f t="shared" si="37"/>
        <v>0.6430555555555555</v>
      </c>
      <c r="AQ36" s="56">
        <f t="shared" si="38"/>
        <v>0.648611111111111</v>
      </c>
    </row>
    <row r="37" spans="1:43" ht="5.25" customHeight="1">
      <c r="A37" s="83">
        <v>34</v>
      </c>
      <c r="B37" s="81">
        <v>34.7</v>
      </c>
      <c r="C37" s="55">
        <f t="shared" si="0"/>
        <v>1.3000000000000043</v>
      </c>
      <c r="D37" s="55">
        <f t="shared" si="1"/>
        <v>38.099999999999994</v>
      </c>
      <c r="E37" s="55">
        <f t="shared" si="2"/>
        <v>1.3000000000000043</v>
      </c>
      <c r="F37" s="31">
        <v>0.001388888888888889</v>
      </c>
      <c r="G37" s="44" t="s">
        <v>69</v>
      </c>
      <c r="H37" s="56">
        <f t="shared" si="3"/>
        <v>0.27430555555555547</v>
      </c>
      <c r="I37" s="56">
        <f t="shared" si="4"/>
        <v>0.3055555555555554</v>
      </c>
      <c r="J37" s="56">
        <f t="shared" si="5"/>
        <v>0.3229166666666665</v>
      </c>
      <c r="K37" s="56">
        <f t="shared" si="6"/>
        <v>0.3333333333333332</v>
      </c>
      <c r="L37" s="56">
        <f t="shared" si="7"/>
        <v>0.34374999999999983</v>
      </c>
      <c r="M37" s="56">
        <f t="shared" si="8"/>
        <v>0.361111111111111</v>
      </c>
      <c r="N37" s="56">
        <f t="shared" si="9"/>
        <v>0.3749999999999999</v>
      </c>
      <c r="O37" s="56">
        <f t="shared" si="10"/>
        <v>0.3763888888888887</v>
      </c>
      <c r="P37" s="56">
        <f t="shared" si="11"/>
        <v>0.40138888888888874</v>
      </c>
      <c r="Q37" s="56">
        <f t="shared" si="12"/>
        <v>0.4076388888888888</v>
      </c>
      <c r="R37" s="56">
        <f t="shared" si="13"/>
        <v>0.42916666666666653</v>
      </c>
      <c r="S37" s="56">
        <f t="shared" si="14"/>
        <v>0.4319444444444443</v>
      </c>
      <c r="T37" s="56">
        <f t="shared" si="15"/>
        <v>0.4354166666666665</v>
      </c>
      <c r="U37" s="56">
        <f t="shared" si="16"/>
        <v>0.4444444444444443</v>
      </c>
      <c r="V37" s="56">
        <f t="shared" si="17"/>
        <v>0.45138888888888873</v>
      </c>
      <c r="W37" s="56">
        <f t="shared" si="18"/>
        <v>0.454861111111111</v>
      </c>
      <c r="X37" s="56">
        <f t="shared" si="19"/>
        <v>0.4631944444444443</v>
      </c>
      <c r="Y37" s="56">
        <f t="shared" si="20"/>
        <v>0.4756944444444443</v>
      </c>
      <c r="Z37" s="56">
        <f t="shared" si="21"/>
        <v>0.48263888888888873</v>
      </c>
      <c r="AA37" s="56">
        <f t="shared" si="22"/>
        <v>0.4999999999999999</v>
      </c>
      <c r="AB37" s="56">
        <f t="shared" si="23"/>
        <v>0.5208333333333333</v>
      </c>
      <c r="AC37" s="56">
        <f t="shared" si="24"/>
        <v>0.522222222222222</v>
      </c>
      <c r="AD37" s="56">
        <f t="shared" si="25"/>
        <v>0.5347222222222221</v>
      </c>
      <c r="AE37" s="56">
        <f t="shared" si="26"/>
        <v>0.5395833333333332</v>
      </c>
      <c r="AF37" s="56">
        <f t="shared" si="27"/>
        <v>0.5451388888888887</v>
      </c>
      <c r="AG37" s="56">
        <f t="shared" si="28"/>
        <v>0.5777777777777776</v>
      </c>
      <c r="AH37" s="56">
        <f t="shared" si="29"/>
        <v>0.5833333333333333</v>
      </c>
      <c r="AI37" s="56">
        <f t="shared" si="30"/>
        <v>0.5902777777777777</v>
      </c>
      <c r="AJ37" s="56">
        <f t="shared" si="31"/>
        <v>0.5972222222222221</v>
      </c>
      <c r="AK37" s="56">
        <f t="shared" si="32"/>
        <v>0.6006944444444443</v>
      </c>
      <c r="AL37" s="56">
        <f t="shared" si="33"/>
        <v>0.6111111111111109</v>
      </c>
      <c r="AM37" s="56">
        <f t="shared" si="34"/>
        <v>0.6124999999999998</v>
      </c>
      <c r="AN37" s="56">
        <f t="shared" si="35"/>
        <v>0.636111111111111</v>
      </c>
      <c r="AO37" s="56">
        <f t="shared" si="36"/>
        <v>0.6368055555555554</v>
      </c>
      <c r="AP37" s="56">
        <f t="shared" si="37"/>
        <v>0.6444444444444444</v>
      </c>
      <c r="AQ37" s="56">
        <f t="shared" si="38"/>
        <v>0.6499999999999999</v>
      </c>
    </row>
    <row r="38" spans="1:43" ht="5.25" customHeight="1">
      <c r="A38" s="83">
        <v>35</v>
      </c>
      <c r="B38" s="81">
        <v>36.4</v>
      </c>
      <c r="C38" s="55">
        <f t="shared" si="0"/>
        <v>1.6999999999999957</v>
      </c>
      <c r="D38" s="55">
        <f t="shared" si="1"/>
        <v>39.79999999999999</v>
      </c>
      <c r="E38" s="55">
        <f t="shared" si="2"/>
        <v>1.6999999999999957</v>
      </c>
      <c r="F38" s="31">
        <v>0.001388888888888889</v>
      </c>
      <c r="G38" s="58" t="s">
        <v>68</v>
      </c>
      <c r="H38" s="56">
        <f t="shared" si="3"/>
        <v>0.27569444444444435</v>
      </c>
      <c r="I38" s="56">
        <f t="shared" si="4"/>
        <v>0.3069444444444443</v>
      </c>
      <c r="J38" s="56">
        <f t="shared" si="5"/>
        <v>0.3243055555555554</v>
      </c>
      <c r="K38" s="56">
        <f t="shared" si="6"/>
        <v>0.3347222222222221</v>
      </c>
      <c r="L38" s="56">
        <f t="shared" si="7"/>
        <v>0.3451388888888887</v>
      </c>
      <c r="M38" s="56">
        <f t="shared" si="8"/>
        <v>0.3624999999999999</v>
      </c>
      <c r="N38" s="56">
        <f t="shared" si="9"/>
        <v>0.3763888888888888</v>
      </c>
      <c r="O38" s="56">
        <f t="shared" si="10"/>
        <v>0.3777777777777776</v>
      </c>
      <c r="P38" s="56">
        <f t="shared" si="11"/>
        <v>0.4027777777777776</v>
      </c>
      <c r="Q38" s="56">
        <f t="shared" si="12"/>
        <v>0.40902777777777766</v>
      </c>
      <c r="R38" s="56">
        <f t="shared" si="13"/>
        <v>0.4305555555555554</v>
      </c>
      <c r="S38" s="56">
        <f t="shared" si="14"/>
        <v>0.4333333333333332</v>
      </c>
      <c r="T38" s="56">
        <f t="shared" si="15"/>
        <v>0.4368055555555554</v>
      </c>
      <c r="U38" s="56">
        <f t="shared" si="16"/>
        <v>0.4458333333333332</v>
      </c>
      <c r="V38" s="56">
        <f t="shared" si="17"/>
        <v>0.4527777777777776</v>
      </c>
      <c r="W38" s="56">
        <f t="shared" si="18"/>
        <v>0.4562499999999999</v>
      </c>
      <c r="X38" s="56">
        <f t="shared" si="19"/>
        <v>0.4645833333333332</v>
      </c>
      <c r="Y38" s="56">
        <f t="shared" si="20"/>
        <v>0.4770833333333332</v>
      </c>
      <c r="Z38" s="56">
        <f t="shared" si="21"/>
        <v>0.4840277777777776</v>
      </c>
      <c r="AA38" s="56">
        <f t="shared" si="22"/>
        <v>0.5013888888888888</v>
      </c>
      <c r="AB38" s="56">
        <f t="shared" si="23"/>
        <v>0.5222222222222221</v>
      </c>
      <c r="AC38" s="56">
        <f t="shared" si="24"/>
        <v>0.5236111111111109</v>
      </c>
      <c r="AD38" s="56">
        <f t="shared" si="25"/>
        <v>0.536111111111111</v>
      </c>
      <c r="AE38" s="56">
        <f t="shared" si="26"/>
        <v>0.5409722222222221</v>
      </c>
      <c r="AF38" s="56">
        <f t="shared" si="27"/>
        <v>0.5465277777777776</v>
      </c>
      <c r="AG38" s="56">
        <f t="shared" si="28"/>
        <v>0.5791666666666665</v>
      </c>
      <c r="AH38" s="56">
        <f t="shared" si="29"/>
        <v>0.5847222222222221</v>
      </c>
      <c r="AI38" s="56">
        <f t="shared" si="30"/>
        <v>0.5916666666666666</v>
      </c>
      <c r="AJ38" s="56">
        <f t="shared" si="31"/>
        <v>0.598611111111111</v>
      </c>
      <c r="AK38" s="56">
        <f t="shared" si="32"/>
        <v>0.6020833333333332</v>
      </c>
      <c r="AL38" s="56">
        <f t="shared" si="33"/>
        <v>0.6124999999999998</v>
      </c>
      <c r="AM38" s="56">
        <f t="shared" si="34"/>
        <v>0.6138888888888887</v>
      </c>
      <c r="AN38" s="56">
        <f t="shared" si="35"/>
        <v>0.6374999999999998</v>
      </c>
      <c r="AO38" s="56">
        <f t="shared" si="36"/>
        <v>0.6381944444444443</v>
      </c>
      <c r="AP38" s="56">
        <f t="shared" si="37"/>
        <v>0.6458333333333333</v>
      </c>
      <c r="AQ38" s="56">
        <f t="shared" si="38"/>
        <v>0.6513888888888888</v>
      </c>
    </row>
    <row r="39" spans="1:43" ht="5.25" customHeight="1">
      <c r="A39" s="83">
        <v>36</v>
      </c>
      <c r="B39" s="81">
        <v>37.1</v>
      </c>
      <c r="C39" s="55">
        <f t="shared" si="0"/>
        <v>0.7000000000000028</v>
      </c>
      <c r="D39" s="55">
        <f t="shared" si="1"/>
        <v>40.49999999999999</v>
      </c>
      <c r="E39" s="55">
        <f t="shared" si="2"/>
        <v>0.7000000000000028</v>
      </c>
      <c r="F39" s="31">
        <v>0.0006944444444444445</v>
      </c>
      <c r="G39" s="44" t="s">
        <v>67</v>
      </c>
      <c r="H39" s="56">
        <f t="shared" si="3"/>
        <v>0.2763888888888888</v>
      </c>
      <c r="I39" s="56">
        <f t="shared" si="4"/>
        <v>0.30763888888888874</v>
      </c>
      <c r="J39" s="56">
        <f t="shared" si="5"/>
        <v>0.32499999999999984</v>
      </c>
      <c r="K39" s="56">
        <f t="shared" si="6"/>
        <v>0.33541666666666653</v>
      </c>
      <c r="L39" s="56">
        <f t="shared" si="7"/>
        <v>0.34583333333333316</v>
      </c>
      <c r="M39" s="56">
        <f t="shared" si="8"/>
        <v>0.3631944444444443</v>
      </c>
      <c r="N39" s="56">
        <f t="shared" si="9"/>
        <v>0.3770833333333332</v>
      </c>
      <c r="O39" s="56">
        <f t="shared" si="10"/>
        <v>0.37847222222222204</v>
      </c>
      <c r="P39" s="56">
        <f t="shared" si="11"/>
        <v>0.40347222222222207</v>
      </c>
      <c r="Q39" s="56">
        <f t="shared" si="12"/>
        <v>0.4097222222222221</v>
      </c>
      <c r="R39" s="56">
        <f t="shared" si="13"/>
        <v>0.43124999999999986</v>
      </c>
      <c r="S39" s="56">
        <f t="shared" si="14"/>
        <v>0.4340277777777776</v>
      </c>
      <c r="T39" s="56">
        <f t="shared" si="15"/>
        <v>0.43749999999999983</v>
      </c>
      <c r="U39" s="56">
        <f t="shared" si="16"/>
        <v>0.44652777777777763</v>
      </c>
      <c r="V39" s="56">
        <f t="shared" si="17"/>
        <v>0.45347222222222205</v>
      </c>
      <c r="W39" s="56">
        <f t="shared" si="18"/>
        <v>0.4569444444444443</v>
      </c>
      <c r="X39" s="56">
        <f t="shared" si="19"/>
        <v>0.4652777777777776</v>
      </c>
      <c r="Y39" s="56">
        <f t="shared" si="20"/>
        <v>0.47777777777777763</v>
      </c>
      <c r="Z39" s="56">
        <f t="shared" si="21"/>
        <v>0.48472222222222205</v>
      </c>
      <c r="AA39" s="56">
        <f t="shared" si="22"/>
        <v>0.5020833333333332</v>
      </c>
      <c r="AB39" s="56">
        <f t="shared" si="23"/>
        <v>0.5229166666666666</v>
      </c>
      <c r="AC39" s="56">
        <f t="shared" si="24"/>
        <v>0.5243055555555554</v>
      </c>
      <c r="AD39" s="56">
        <f t="shared" si="25"/>
        <v>0.5368055555555554</v>
      </c>
      <c r="AE39" s="56">
        <f t="shared" si="26"/>
        <v>0.5416666666666665</v>
      </c>
      <c r="AF39" s="56">
        <f t="shared" si="27"/>
        <v>0.547222222222222</v>
      </c>
      <c r="AG39" s="56">
        <f t="shared" si="28"/>
        <v>0.5798611111111109</v>
      </c>
      <c r="AH39" s="56">
        <f t="shared" si="29"/>
        <v>0.5854166666666666</v>
      </c>
      <c r="AI39" s="56">
        <f t="shared" si="30"/>
        <v>0.592361111111111</v>
      </c>
      <c r="AJ39" s="56">
        <f t="shared" si="31"/>
        <v>0.5993055555555554</v>
      </c>
      <c r="AK39" s="56">
        <f t="shared" si="32"/>
        <v>0.6027777777777776</v>
      </c>
      <c r="AL39" s="56">
        <f t="shared" si="33"/>
        <v>0.6131944444444443</v>
      </c>
      <c r="AM39" s="56">
        <f t="shared" si="34"/>
        <v>0.6145833333333331</v>
      </c>
      <c r="AN39" s="56">
        <f t="shared" si="35"/>
        <v>0.6381944444444443</v>
      </c>
      <c r="AO39" s="56">
        <f t="shared" si="36"/>
        <v>0.6388888888888887</v>
      </c>
      <c r="AP39" s="56">
        <f t="shared" si="37"/>
        <v>0.6465277777777777</v>
      </c>
      <c r="AQ39" s="56">
        <f t="shared" si="38"/>
        <v>0.6520833333333332</v>
      </c>
    </row>
    <row r="40" spans="1:43" ht="5.25" customHeight="1">
      <c r="A40" s="83">
        <v>37</v>
      </c>
      <c r="B40" s="81">
        <v>38.5</v>
      </c>
      <c r="C40" s="55">
        <f t="shared" si="0"/>
        <v>1.3999999999999986</v>
      </c>
      <c r="D40" s="55">
        <f t="shared" si="1"/>
        <v>41.89999999999999</v>
      </c>
      <c r="E40" s="55">
        <f t="shared" si="2"/>
        <v>1.3999999999999986</v>
      </c>
      <c r="F40" s="31">
        <v>0.001388888888888889</v>
      </c>
      <c r="G40" s="44" t="s">
        <v>390</v>
      </c>
      <c r="H40" s="56">
        <f t="shared" si="3"/>
        <v>0.2777777777777777</v>
      </c>
      <c r="I40" s="56">
        <f t="shared" si="4"/>
        <v>0.3090277777777776</v>
      </c>
      <c r="J40" s="56">
        <f t="shared" si="5"/>
        <v>0.32638888888888873</v>
      </c>
      <c r="K40" s="56">
        <f t="shared" si="6"/>
        <v>0.3368055555555554</v>
      </c>
      <c r="L40" s="56">
        <f t="shared" si="7"/>
        <v>0.34722222222222204</v>
      </c>
      <c r="M40" s="56">
        <f t="shared" si="8"/>
        <v>0.3645833333333332</v>
      </c>
      <c r="N40" s="56">
        <f t="shared" si="9"/>
        <v>0.3784722222222221</v>
      </c>
      <c r="O40" s="56">
        <f t="shared" si="10"/>
        <v>0.3798611111111109</v>
      </c>
      <c r="P40" s="56">
        <f t="shared" si="11"/>
        <v>0.40486111111111095</v>
      </c>
      <c r="Q40" s="56">
        <f t="shared" si="12"/>
        <v>0.411111111111111</v>
      </c>
      <c r="R40" s="56">
        <f t="shared" si="13"/>
        <v>0.43263888888888874</v>
      </c>
      <c r="S40" s="56">
        <f t="shared" si="14"/>
        <v>0.4354166666666665</v>
      </c>
      <c r="T40" s="56">
        <f t="shared" si="15"/>
        <v>0.4388888888888887</v>
      </c>
      <c r="U40" s="56">
        <f t="shared" si="16"/>
        <v>0.4479166666666665</v>
      </c>
      <c r="V40" s="56">
        <f t="shared" si="17"/>
        <v>0.45486111111111094</v>
      </c>
      <c r="W40" s="56">
        <f t="shared" si="18"/>
        <v>0.4583333333333332</v>
      </c>
      <c r="X40" s="56">
        <f t="shared" si="19"/>
        <v>0.4666666666666665</v>
      </c>
      <c r="Y40" s="56">
        <f t="shared" si="20"/>
        <v>0.4791666666666665</v>
      </c>
      <c r="Z40" s="56">
        <f t="shared" si="21"/>
        <v>0.48611111111111094</v>
      </c>
      <c r="AA40" s="56">
        <f t="shared" si="22"/>
        <v>0.5034722222222221</v>
      </c>
      <c r="AB40" s="56">
        <f t="shared" si="23"/>
        <v>0.5243055555555555</v>
      </c>
      <c r="AC40" s="56">
        <f t="shared" si="24"/>
        <v>0.5256944444444442</v>
      </c>
      <c r="AD40" s="56">
        <f t="shared" si="25"/>
        <v>0.5381944444444443</v>
      </c>
      <c r="AE40" s="56">
        <f t="shared" si="26"/>
        <v>0.5430555555555554</v>
      </c>
      <c r="AF40" s="56">
        <f t="shared" si="27"/>
        <v>0.5486111111111109</v>
      </c>
      <c r="AG40" s="56">
        <f t="shared" si="28"/>
        <v>0.5812499999999998</v>
      </c>
      <c r="AH40" s="56">
        <f t="shared" si="29"/>
        <v>0.5868055555555555</v>
      </c>
      <c r="AI40" s="56">
        <f t="shared" si="30"/>
        <v>0.5937499999999999</v>
      </c>
      <c r="AJ40" s="56">
        <f t="shared" si="31"/>
        <v>0.6006944444444443</v>
      </c>
      <c r="AK40" s="56">
        <f t="shared" si="32"/>
        <v>0.6041666666666665</v>
      </c>
      <c r="AL40" s="56">
        <f t="shared" si="33"/>
        <v>0.6145833333333331</v>
      </c>
      <c r="AM40" s="56">
        <f t="shared" si="34"/>
        <v>0.615972222222222</v>
      </c>
      <c r="AN40" s="56">
        <f t="shared" si="35"/>
        <v>0.6395833333333332</v>
      </c>
      <c r="AO40" s="56">
        <f t="shared" si="36"/>
        <v>0.6402777777777776</v>
      </c>
      <c r="AP40" s="56">
        <f t="shared" si="37"/>
        <v>0.6479166666666666</v>
      </c>
      <c r="AQ40" s="56">
        <f t="shared" si="38"/>
        <v>0.6534722222222221</v>
      </c>
    </row>
    <row r="41" spans="1:43" ht="5.25" customHeight="1">
      <c r="A41" s="87">
        <v>38</v>
      </c>
      <c r="B41" s="86">
        <v>38.7</v>
      </c>
      <c r="C41" s="61">
        <f t="shared" si="0"/>
        <v>0.20000000000000284</v>
      </c>
      <c r="D41" s="61">
        <f t="shared" si="1"/>
        <v>42.099999999999994</v>
      </c>
      <c r="E41" s="61">
        <f t="shared" si="2"/>
        <v>0.20000000000000284</v>
      </c>
      <c r="F41" s="46">
        <v>0.0006944444444444445</v>
      </c>
      <c r="G41" s="80" t="s">
        <v>389</v>
      </c>
      <c r="H41" s="76">
        <f t="shared" si="3"/>
        <v>0.2784722222222221</v>
      </c>
      <c r="I41" s="76">
        <f t="shared" si="4"/>
        <v>0.30972222222222207</v>
      </c>
      <c r="J41" s="76">
        <f t="shared" si="5"/>
        <v>0.32708333333333317</v>
      </c>
      <c r="K41" s="76">
        <f t="shared" si="6"/>
        <v>0.33749999999999986</v>
      </c>
      <c r="L41" s="76">
        <f t="shared" si="7"/>
        <v>0.3479166666666665</v>
      </c>
      <c r="M41" s="76">
        <f t="shared" si="8"/>
        <v>0.36527777777777765</v>
      </c>
      <c r="N41" s="76">
        <f t="shared" si="9"/>
        <v>0.37916666666666654</v>
      </c>
      <c r="O41" s="76">
        <f t="shared" si="10"/>
        <v>0.38055555555555537</v>
      </c>
      <c r="P41" s="76">
        <f t="shared" si="11"/>
        <v>0.4055555555555554</v>
      </c>
      <c r="Q41" s="76">
        <f t="shared" si="12"/>
        <v>0.4118055555555554</v>
      </c>
      <c r="R41" s="76">
        <f t="shared" si="13"/>
        <v>0.4333333333333332</v>
      </c>
      <c r="S41" s="76">
        <f t="shared" si="14"/>
        <v>0.43611111111111095</v>
      </c>
      <c r="T41" s="76">
        <f t="shared" si="15"/>
        <v>0.43958333333333316</v>
      </c>
      <c r="U41" s="76">
        <f t="shared" si="16"/>
        <v>0.44861111111111096</v>
      </c>
      <c r="V41" s="76">
        <f t="shared" si="17"/>
        <v>0.4555555555555554</v>
      </c>
      <c r="W41" s="76">
        <f t="shared" si="18"/>
        <v>0.45902777777777765</v>
      </c>
      <c r="X41" s="76">
        <f t="shared" si="19"/>
        <v>0.46736111111111095</v>
      </c>
      <c r="Y41" s="76">
        <f t="shared" si="20"/>
        <v>0.47986111111111096</v>
      </c>
      <c r="Z41" s="76">
        <f t="shared" si="21"/>
        <v>0.4868055555555554</v>
      </c>
      <c r="AA41" s="76">
        <f t="shared" si="22"/>
        <v>0.5041666666666665</v>
      </c>
      <c r="AB41" s="76">
        <f t="shared" si="23"/>
        <v>0.5249999999999999</v>
      </c>
      <c r="AC41" s="76">
        <f t="shared" si="24"/>
        <v>0.5263888888888887</v>
      </c>
      <c r="AD41" s="76">
        <f t="shared" si="25"/>
        <v>0.5388888888888888</v>
      </c>
      <c r="AE41" s="76">
        <f t="shared" si="26"/>
        <v>0.5437499999999998</v>
      </c>
      <c r="AF41" s="76">
        <f t="shared" si="27"/>
        <v>0.5493055555555554</v>
      </c>
      <c r="AG41" s="76">
        <f t="shared" si="28"/>
        <v>0.5819444444444443</v>
      </c>
      <c r="AH41" s="76">
        <f t="shared" si="29"/>
        <v>0.5874999999999999</v>
      </c>
      <c r="AI41" s="76">
        <f t="shared" si="30"/>
        <v>0.5944444444444443</v>
      </c>
      <c r="AJ41" s="76">
        <f t="shared" si="31"/>
        <v>0.6013888888888888</v>
      </c>
      <c r="AK41" s="76">
        <f t="shared" si="32"/>
        <v>0.604861111111111</v>
      </c>
      <c r="AL41" s="76">
        <f t="shared" si="33"/>
        <v>0.6152777777777776</v>
      </c>
      <c r="AM41" s="76">
        <f t="shared" si="34"/>
        <v>0.6166666666666665</v>
      </c>
      <c r="AN41" s="76">
        <f t="shared" si="35"/>
        <v>0.6402777777777776</v>
      </c>
      <c r="AO41" s="76">
        <f t="shared" si="36"/>
        <v>0.640972222222222</v>
      </c>
      <c r="AP41" s="76">
        <f t="shared" si="37"/>
        <v>0.648611111111111</v>
      </c>
      <c r="AQ41" s="76">
        <f t="shared" si="38"/>
        <v>0.6541666666666666</v>
      </c>
    </row>
    <row r="42" spans="1:43" ht="4.5" customHeight="1">
      <c r="A42" s="95"/>
      <c r="B42" s="64"/>
      <c r="C42" s="64"/>
      <c r="D42" s="64"/>
      <c r="E42" s="64"/>
      <c r="F42" s="57"/>
      <c r="G42" s="73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</row>
    <row r="43" spans="1:43" ht="13.5" customHeight="1">
      <c r="A43" s="115"/>
      <c r="B43" s="115"/>
      <c r="C43" s="115"/>
      <c r="D43" s="170"/>
      <c r="E43" s="115"/>
      <c r="F43" s="115"/>
      <c r="G43" s="115"/>
      <c r="H43" s="22" t="s">
        <v>294</v>
      </c>
      <c r="I43" s="22" t="s">
        <v>295</v>
      </c>
      <c r="J43" s="22" t="s">
        <v>296</v>
      </c>
      <c r="K43" s="22" t="s">
        <v>297</v>
      </c>
      <c r="L43" s="22" t="s">
        <v>298</v>
      </c>
      <c r="M43" s="22" t="s">
        <v>299</v>
      </c>
      <c r="N43" s="22" t="s">
        <v>300</v>
      </c>
      <c r="O43" s="22" t="s">
        <v>301</v>
      </c>
      <c r="P43" s="22" t="s">
        <v>302</v>
      </c>
      <c r="Q43" s="22" t="s">
        <v>303</v>
      </c>
      <c r="R43" s="22" t="s">
        <v>304</v>
      </c>
      <c r="S43" s="22" t="s">
        <v>305</v>
      </c>
      <c r="T43" s="22" t="s">
        <v>306</v>
      </c>
      <c r="U43" s="22" t="s">
        <v>307</v>
      </c>
      <c r="V43" s="22" t="s">
        <v>308</v>
      </c>
      <c r="W43" s="22" t="s">
        <v>309</v>
      </c>
      <c r="X43" s="22" t="s">
        <v>310</v>
      </c>
      <c r="Y43" s="22" t="s">
        <v>311</v>
      </c>
      <c r="Z43" s="22" t="s">
        <v>312</v>
      </c>
      <c r="AA43" s="22" t="s">
        <v>313</v>
      </c>
      <c r="AB43" s="22" t="s">
        <v>314</v>
      </c>
      <c r="AC43" s="22" t="s">
        <v>315</v>
      </c>
      <c r="AD43" s="22" t="s">
        <v>316</v>
      </c>
      <c r="AE43" s="22" t="s">
        <v>317</v>
      </c>
      <c r="AF43" s="22" t="s">
        <v>318</v>
      </c>
      <c r="AG43" s="22" t="s">
        <v>319</v>
      </c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</row>
    <row r="44" spans="1:43" ht="6" customHeight="1">
      <c r="A44" s="171" t="s">
        <v>63</v>
      </c>
      <c r="B44" s="172" t="s">
        <v>64</v>
      </c>
      <c r="C44" s="172" t="s">
        <v>364</v>
      </c>
      <c r="D44" s="172" t="s">
        <v>64</v>
      </c>
      <c r="E44" s="172" t="s">
        <v>364</v>
      </c>
      <c r="F44" s="173" t="s">
        <v>65</v>
      </c>
      <c r="G44" s="54" t="s">
        <v>66</v>
      </c>
      <c r="H44" s="26" t="s">
        <v>238</v>
      </c>
      <c r="I44" s="27" t="s">
        <v>247</v>
      </c>
      <c r="J44" s="28" t="s">
        <v>385</v>
      </c>
      <c r="K44" s="28" t="s">
        <v>235</v>
      </c>
      <c r="L44" s="26" t="s">
        <v>248</v>
      </c>
      <c r="M44" s="28" t="s">
        <v>235</v>
      </c>
      <c r="N44" s="28" t="s">
        <v>385</v>
      </c>
      <c r="O44" s="28" t="s">
        <v>235</v>
      </c>
      <c r="P44" s="26" t="s">
        <v>249</v>
      </c>
      <c r="Q44" s="28" t="s">
        <v>235</v>
      </c>
      <c r="R44" s="28" t="s">
        <v>385</v>
      </c>
      <c r="S44" s="27" t="s">
        <v>247</v>
      </c>
      <c r="T44" s="28" t="s">
        <v>385</v>
      </c>
      <c r="U44" s="28" t="s">
        <v>235</v>
      </c>
      <c r="V44" s="28" t="s">
        <v>235</v>
      </c>
      <c r="W44" s="27" t="s">
        <v>253</v>
      </c>
      <c r="X44" s="28" t="s">
        <v>235</v>
      </c>
      <c r="Y44" s="26" t="s">
        <v>248</v>
      </c>
      <c r="Z44" s="28" t="s">
        <v>235</v>
      </c>
      <c r="AA44" s="28" t="s">
        <v>256</v>
      </c>
      <c r="AB44" s="27" t="s">
        <v>253</v>
      </c>
      <c r="AC44" s="28" t="s">
        <v>235</v>
      </c>
      <c r="AD44" s="112" t="s">
        <v>258</v>
      </c>
      <c r="AE44" s="26" t="s">
        <v>238</v>
      </c>
      <c r="AF44" s="26" t="s">
        <v>248</v>
      </c>
      <c r="AG44" s="26" t="s">
        <v>248</v>
      </c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</row>
    <row r="45" spans="1:43" ht="5.25" customHeight="1">
      <c r="A45" s="82">
        <v>1</v>
      </c>
      <c r="B45" s="84" t="s">
        <v>363</v>
      </c>
      <c r="C45" s="79" t="s">
        <v>363</v>
      </c>
      <c r="D45" s="55">
        <v>0</v>
      </c>
      <c r="E45" s="55">
        <v>0</v>
      </c>
      <c r="F45" s="31">
        <v>0</v>
      </c>
      <c r="G45" s="38" t="s">
        <v>223</v>
      </c>
      <c r="H45" s="79" t="s">
        <v>363</v>
      </c>
      <c r="I45" s="79" t="s">
        <v>363</v>
      </c>
      <c r="J45" s="137">
        <v>0.6319444444444444</v>
      </c>
      <c r="K45" s="40">
        <v>0.6381944444444444</v>
      </c>
      <c r="L45" s="79" t="s">
        <v>363</v>
      </c>
      <c r="M45" s="79" t="s">
        <v>363</v>
      </c>
      <c r="N45" s="79" t="s">
        <v>363</v>
      </c>
      <c r="O45" s="97">
        <v>0.6680555555555556</v>
      </c>
      <c r="P45" s="79" t="s">
        <v>363</v>
      </c>
      <c r="Q45" s="79" t="s">
        <v>363</v>
      </c>
      <c r="R45" s="137">
        <v>0.6979166666666666</v>
      </c>
      <c r="S45" s="79" t="s">
        <v>363</v>
      </c>
      <c r="T45" s="79" t="s">
        <v>363</v>
      </c>
      <c r="U45" s="101">
        <v>0.7097222222222223</v>
      </c>
      <c r="V45" s="79" t="s">
        <v>363</v>
      </c>
      <c r="W45" s="137">
        <v>0.7430555555555555</v>
      </c>
      <c r="X45" s="97">
        <v>0.7618055555555556</v>
      </c>
      <c r="Y45" s="79" t="s">
        <v>363</v>
      </c>
      <c r="Z45" s="79" t="s">
        <v>363</v>
      </c>
      <c r="AA45" s="79" t="s">
        <v>363</v>
      </c>
      <c r="AB45" s="137">
        <v>0.7881944444444445</v>
      </c>
      <c r="AC45" s="79" t="s">
        <v>363</v>
      </c>
      <c r="AD45" s="79" t="s">
        <v>363</v>
      </c>
      <c r="AE45" s="98">
        <v>0.8125</v>
      </c>
      <c r="AF45" s="79" t="s">
        <v>363</v>
      </c>
      <c r="AG45" s="79" t="s">
        <v>363</v>
      </c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</row>
    <row r="46" spans="1:43" ht="5.25" customHeight="1">
      <c r="A46" s="83">
        <v>2</v>
      </c>
      <c r="B46" s="85" t="s">
        <v>363</v>
      </c>
      <c r="C46" s="78" t="s">
        <v>363</v>
      </c>
      <c r="D46" s="55">
        <v>2</v>
      </c>
      <c r="E46" s="55">
        <f>D46-D45</f>
        <v>2</v>
      </c>
      <c r="F46" s="31">
        <v>0.004166666666666667</v>
      </c>
      <c r="G46" s="99" t="s">
        <v>200</v>
      </c>
      <c r="H46" s="78" t="s">
        <v>363</v>
      </c>
      <c r="I46" s="78" t="s">
        <v>363</v>
      </c>
      <c r="J46" s="40">
        <f>SUM(J45,F46)</f>
        <v>0.6361111111111111</v>
      </c>
      <c r="K46" s="40">
        <f>SUM(K45,F46)</f>
        <v>0.642361111111111</v>
      </c>
      <c r="L46" s="78" t="s">
        <v>363</v>
      </c>
      <c r="M46" s="78" t="s">
        <v>363</v>
      </c>
      <c r="N46" s="78" t="s">
        <v>363</v>
      </c>
      <c r="O46" s="40">
        <f>SUM(O45,F46)</f>
        <v>0.6722222222222223</v>
      </c>
      <c r="P46" s="78" t="s">
        <v>363</v>
      </c>
      <c r="Q46" s="78" t="s">
        <v>363</v>
      </c>
      <c r="R46" s="40">
        <f>SUM(R45,F46)</f>
        <v>0.7020833333333333</v>
      </c>
      <c r="S46" s="78" t="s">
        <v>363</v>
      </c>
      <c r="T46" s="78" t="s">
        <v>363</v>
      </c>
      <c r="U46" s="40">
        <f>SUM(U45,F46)</f>
        <v>0.7138888888888889</v>
      </c>
      <c r="V46" s="78" t="s">
        <v>363</v>
      </c>
      <c r="W46" s="40">
        <f>SUM(W45,F46)</f>
        <v>0.7472222222222221</v>
      </c>
      <c r="X46" s="40">
        <f>SUM(X45,F46)</f>
        <v>0.7659722222222223</v>
      </c>
      <c r="Y46" s="78" t="s">
        <v>363</v>
      </c>
      <c r="Z46" s="78" t="s">
        <v>363</v>
      </c>
      <c r="AA46" s="78" t="s">
        <v>363</v>
      </c>
      <c r="AB46" s="40">
        <f>SUM(AB45,F46)</f>
        <v>0.7923611111111112</v>
      </c>
      <c r="AC46" s="78" t="s">
        <v>363</v>
      </c>
      <c r="AD46" s="78" t="s">
        <v>363</v>
      </c>
      <c r="AE46" s="40">
        <f>SUM(AE45,F46)</f>
        <v>0.8166666666666667</v>
      </c>
      <c r="AF46" s="78" t="s">
        <v>363</v>
      </c>
      <c r="AG46" s="78" t="s">
        <v>363</v>
      </c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</row>
    <row r="47" spans="1:43" ht="5.25" customHeight="1">
      <c r="A47" s="83">
        <v>3</v>
      </c>
      <c r="B47" s="85" t="s">
        <v>363</v>
      </c>
      <c r="C47" s="78" t="s">
        <v>363</v>
      </c>
      <c r="D47" s="55">
        <v>3</v>
      </c>
      <c r="E47" s="55">
        <f>D47-D46</f>
        <v>1</v>
      </c>
      <c r="F47" s="31">
        <v>0.0020833333333333333</v>
      </c>
      <c r="G47" s="38" t="s">
        <v>224</v>
      </c>
      <c r="H47" s="78" t="s">
        <v>363</v>
      </c>
      <c r="I47" s="78" t="s">
        <v>363</v>
      </c>
      <c r="J47" s="40">
        <f>SUM(J46,F47)</f>
        <v>0.6381944444444444</v>
      </c>
      <c r="K47" s="40">
        <f>SUM(K46,F47)</f>
        <v>0.6444444444444444</v>
      </c>
      <c r="L47" s="78" t="s">
        <v>363</v>
      </c>
      <c r="M47" s="78" t="s">
        <v>363</v>
      </c>
      <c r="N47" s="78" t="s">
        <v>363</v>
      </c>
      <c r="O47" s="40">
        <f>SUM(O46,F47)</f>
        <v>0.6743055555555556</v>
      </c>
      <c r="P47" s="78" t="s">
        <v>363</v>
      </c>
      <c r="Q47" s="78" t="s">
        <v>363</v>
      </c>
      <c r="R47" s="40">
        <f>SUM(R46,F47)</f>
        <v>0.7041666666666666</v>
      </c>
      <c r="S47" s="78" t="s">
        <v>363</v>
      </c>
      <c r="T47" s="78" t="s">
        <v>363</v>
      </c>
      <c r="U47" s="40">
        <f>SUM(U46,F47)</f>
        <v>0.7159722222222222</v>
      </c>
      <c r="V47" s="78" t="s">
        <v>363</v>
      </c>
      <c r="W47" s="40">
        <f>SUM(W46,F47)</f>
        <v>0.7493055555555554</v>
      </c>
      <c r="X47" s="40">
        <f>SUM(X46,F47)</f>
        <v>0.7680555555555556</v>
      </c>
      <c r="Y47" s="78" t="s">
        <v>363</v>
      </c>
      <c r="Z47" s="78" t="s">
        <v>363</v>
      </c>
      <c r="AA47" s="78" t="s">
        <v>363</v>
      </c>
      <c r="AB47" s="40">
        <f>SUM(AB46,F47)</f>
        <v>0.7944444444444445</v>
      </c>
      <c r="AC47" s="78" t="s">
        <v>363</v>
      </c>
      <c r="AD47" s="78" t="s">
        <v>363</v>
      </c>
      <c r="AE47" s="40">
        <f>SUM(AE46,F47)</f>
        <v>0.81875</v>
      </c>
      <c r="AF47" s="78" t="s">
        <v>363</v>
      </c>
      <c r="AG47" s="78" t="s">
        <v>363</v>
      </c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</row>
    <row r="48" spans="1:43" ht="5.25" customHeight="1">
      <c r="A48" s="83">
        <v>4</v>
      </c>
      <c r="B48" s="85" t="s">
        <v>363</v>
      </c>
      <c r="C48" s="78" t="s">
        <v>363</v>
      </c>
      <c r="D48" s="55">
        <v>3.9</v>
      </c>
      <c r="E48" s="55">
        <f>D48-D47</f>
        <v>0.8999999999999999</v>
      </c>
      <c r="F48" s="31">
        <v>0.0020833333333333333</v>
      </c>
      <c r="G48" s="100" t="s">
        <v>362</v>
      </c>
      <c r="H48" s="78" t="s">
        <v>363</v>
      </c>
      <c r="I48" s="78" t="s">
        <v>363</v>
      </c>
      <c r="J48" s="40">
        <f>SUM(J47,F48)</f>
        <v>0.6402777777777777</v>
      </c>
      <c r="K48" s="40">
        <f>SUM(K47,F48)</f>
        <v>0.6465277777777777</v>
      </c>
      <c r="L48" s="78" t="s">
        <v>363</v>
      </c>
      <c r="M48" s="78" t="s">
        <v>363</v>
      </c>
      <c r="N48" s="78" t="s">
        <v>363</v>
      </c>
      <c r="O48" s="40">
        <f>SUM(O47,F48)</f>
        <v>0.6763888888888889</v>
      </c>
      <c r="P48" s="78" t="s">
        <v>363</v>
      </c>
      <c r="Q48" s="78" t="s">
        <v>363</v>
      </c>
      <c r="R48" s="40">
        <f>SUM(R47,F48)</f>
        <v>0.7062499999999999</v>
      </c>
      <c r="S48" s="78" t="s">
        <v>363</v>
      </c>
      <c r="T48" s="78" t="s">
        <v>363</v>
      </c>
      <c r="U48" s="40">
        <f>SUM(U47,F48)</f>
        <v>0.7180555555555556</v>
      </c>
      <c r="V48" s="78" t="s">
        <v>363</v>
      </c>
      <c r="W48" s="40">
        <f>SUM(W47,F48)</f>
        <v>0.7513888888888888</v>
      </c>
      <c r="X48" s="40">
        <f>SUM(X47,F48)</f>
        <v>0.7701388888888889</v>
      </c>
      <c r="Y48" s="78" t="s">
        <v>363</v>
      </c>
      <c r="Z48" s="78" t="s">
        <v>363</v>
      </c>
      <c r="AA48" s="78" t="s">
        <v>363</v>
      </c>
      <c r="AB48" s="40">
        <f>SUM(AB47,F48)</f>
        <v>0.7965277777777778</v>
      </c>
      <c r="AC48" s="78" t="s">
        <v>363</v>
      </c>
      <c r="AD48" s="78" t="s">
        <v>363</v>
      </c>
      <c r="AE48" s="40">
        <f>SUM(AE47,F48)</f>
        <v>0.8208333333333333</v>
      </c>
      <c r="AF48" s="78" t="s">
        <v>363</v>
      </c>
      <c r="AG48" s="78" t="s">
        <v>363</v>
      </c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</row>
    <row r="49" spans="1:43" ht="5.25" customHeight="1">
      <c r="A49" s="83">
        <v>5</v>
      </c>
      <c r="B49" s="81">
        <v>0</v>
      </c>
      <c r="C49" s="55">
        <v>0</v>
      </c>
      <c r="D49" s="37" t="s">
        <v>363</v>
      </c>
      <c r="E49" s="55" t="s">
        <v>363</v>
      </c>
      <c r="F49" s="31" t="s">
        <v>363</v>
      </c>
      <c r="G49" s="100" t="s">
        <v>361</v>
      </c>
      <c r="H49" s="40">
        <v>0.625</v>
      </c>
      <c r="I49" s="40">
        <v>0.6402777777777778</v>
      </c>
      <c r="J49" s="78" t="s">
        <v>363</v>
      </c>
      <c r="K49" s="78" t="s">
        <v>363</v>
      </c>
      <c r="L49" s="40">
        <v>0.6638888888888889</v>
      </c>
      <c r="M49" s="40">
        <v>0.6701388888888888</v>
      </c>
      <c r="N49" s="40">
        <v>0.6736111111111112</v>
      </c>
      <c r="O49" s="78" t="s">
        <v>363</v>
      </c>
      <c r="P49" s="42">
        <v>0.6826388888888889</v>
      </c>
      <c r="Q49" s="56">
        <v>0.6979166666666666</v>
      </c>
      <c r="R49" s="78" t="s">
        <v>363</v>
      </c>
      <c r="S49" s="65">
        <v>0.7083333333333334</v>
      </c>
      <c r="T49" s="40">
        <v>0.7152777777777778</v>
      </c>
      <c r="U49" s="78" t="s">
        <v>363</v>
      </c>
      <c r="V49" s="40">
        <v>0.75</v>
      </c>
      <c r="W49" s="78" t="s">
        <v>363</v>
      </c>
      <c r="X49" s="78" t="s">
        <v>363</v>
      </c>
      <c r="Y49" s="40">
        <v>0.7763888888888889</v>
      </c>
      <c r="Z49" s="40">
        <v>0.7916666666666666</v>
      </c>
      <c r="AA49" s="40">
        <v>0.7951388888888888</v>
      </c>
      <c r="AB49" s="78" t="s">
        <v>363</v>
      </c>
      <c r="AC49" s="42">
        <v>0.8055555555555555</v>
      </c>
      <c r="AD49" s="40">
        <v>0.8125</v>
      </c>
      <c r="AE49" s="78" t="s">
        <v>363</v>
      </c>
      <c r="AF49" s="40">
        <v>0.8333333333333334</v>
      </c>
      <c r="AG49" s="40">
        <v>0.8958333333333334</v>
      </c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</row>
    <row r="50" spans="1:43" ht="5.25" customHeight="1">
      <c r="A50" s="83">
        <v>6</v>
      </c>
      <c r="B50" s="81">
        <v>2.1</v>
      </c>
      <c r="C50" s="55">
        <f>B50-B49</f>
        <v>2.1</v>
      </c>
      <c r="D50" s="55">
        <v>5.5</v>
      </c>
      <c r="E50" s="55">
        <f>D50-D48</f>
        <v>1.6</v>
      </c>
      <c r="F50" s="31">
        <v>0.003472222222222222</v>
      </c>
      <c r="G50" s="38" t="s">
        <v>157</v>
      </c>
      <c r="H50" s="40">
        <f>H49+F50</f>
        <v>0.6284722222222222</v>
      </c>
      <c r="I50" s="40">
        <f>I49+F50</f>
        <v>0.64375</v>
      </c>
      <c r="J50" s="40">
        <f>J48+F50</f>
        <v>0.6437499999999999</v>
      </c>
      <c r="K50" s="40">
        <f>K48+F50</f>
        <v>0.6499999999999999</v>
      </c>
      <c r="L50" s="40">
        <f>L49+F50</f>
        <v>0.6673611111111111</v>
      </c>
      <c r="M50" s="40">
        <f>M49+F50</f>
        <v>0.673611111111111</v>
      </c>
      <c r="N50" s="40">
        <f>N49+F50</f>
        <v>0.6770833333333334</v>
      </c>
      <c r="O50" s="40">
        <f>O48+F50</f>
        <v>0.6798611111111111</v>
      </c>
      <c r="P50" s="40">
        <f>P49+F50</f>
        <v>0.6861111111111111</v>
      </c>
      <c r="Q50" s="40">
        <f>Q49+F50</f>
        <v>0.7013888888888888</v>
      </c>
      <c r="R50" s="40">
        <f>R48+F50</f>
        <v>0.7097222222222221</v>
      </c>
      <c r="S50" s="40">
        <f>S49+F50</f>
        <v>0.7118055555555556</v>
      </c>
      <c r="T50" s="40">
        <f>T49+F50</f>
        <v>0.71875</v>
      </c>
      <c r="U50" s="40">
        <f>U48+F50</f>
        <v>0.7215277777777778</v>
      </c>
      <c r="V50" s="40">
        <f>V49+F50</f>
        <v>0.7534722222222222</v>
      </c>
      <c r="W50" s="40">
        <f>W48+F50</f>
        <v>0.754861111111111</v>
      </c>
      <c r="X50" s="40">
        <f>X48+F50</f>
        <v>0.7736111111111111</v>
      </c>
      <c r="Y50" s="40">
        <f>Y49+F50</f>
        <v>0.7798611111111111</v>
      </c>
      <c r="Z50" s="40">
        <f>Z49+F50</f>
        <v>0.7951388888888888</v>
      </c>
      <c r="AA50" s="40">
        <f>AA49+F50</f>
        <v>0.798611111111111</v>
      </c>
      <c r="AB50" s="40">
        <f>AB48+F50</f>
        <v>0.8</v>
      </c>
      <c r="AC50" s="40">
        <f>AC49+F50</f>
        <v>0.8090277777777777</v>
      </c>
      <c r="AD50" s="40">
        <f>AD49+F50</f>
        <v>0.8159722222222222</v>
      </c>
      <c r="AE50" s="40">
        <f>AE48+F50</f>
        <v>0.8243055555555555</v>
      </c>
      <c r="AF50" s="40">
        <f>AF49+F50</f>
        <v>0.8368055555555556</v>
      </c>
      <c r="AG50" s="40">
        <f>AG49+F50</f>
        <v>0.8993055555555556</v>
      </c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</row>
    <row r="51" spans="1:43" ht="5.25" customHeight="1">
      <c r="A51" s="83">
        <v>7</v>
      </c>
      <c r="B51" s="81">
        <v>2.8</v>
      </c>
      <c r="C51" s="55">
        <f aca="true" t="shared" si="39" ref="C51:C82">B51-B50</f>
        <v>0.6999999999999997</v>
      </c>
      <c r="D51" s="55">
        <f aca="true" t="shared" si="40" ref="D51:D82">D50+C51</f>
        <v>6.199999999999999</v>
      </c>
      <c r="E51" s="55">
        <f aca="true" t="shared" si="41" ref="E51:E82">D51-D50</f>
        <v>0.6999999999999993</v>
      </c>
      <c r="F51" s="31">
        <v>0.001388888888888889</v>
      </c>
      <c r="G51" s="38" t="s">
        <v>225</v>
      </c>
      <c r="H51" s="40">
        <f>H50+F51</f>
        <v>0.6298611111111111</v>
      </c>
      <c r="I51" s="40">
        <f>I50+F51</f>
        <v>0.6451388888888889</v>
      </c>
      <c r="J51" s="40">
        <f>J50+F51</f>
        <v>0.6451388888888888</v>
      </c>
      <c r="K51" s="40">
        <f>K50+F51</f>
        <v>0.6513888888888888</v>
      </c>
      <c r="L51" s="40">
        <f>L50+F51</f>
        <v>0.66875</v>
      </c>
      <c r="M51" s="40">
        <f>M50+F51</f>
        <v>0.6749999999999999</v>
      </c>
      <c r="N51" s="40">
        <f>N50+F51</f>
        <v>0.6784722222222223</v>
      </c>
      <c r="O51" s="40">
        <f>O50+F51</f>
        <v>0.68125</v>
      </c>
      <c r="P51" s="40">
        <f>P50+F51</f>
        <v>0.6875</v>
      </c>
      <c r="Q51" s="40">
        <f>Q50+F51</f>
        <v>0.7027777777777777</v>
      </c>
      <c r="R51" s="40">
        <f>R50+F51</f>
        <v>0.711111111111111</v>
      </c>
      <c r="S51" s="40">
        <f>S50+F51</f>
        <v>0.7131944444444445</v>
      </c>
      <c r="T51" s="40">
        <f>T50+F51</f>
        <v>0.7201388888888889</v>
      </c>
      <c r="U51" s="40">
        <f>U50+F51</f>
        <v>0.7229166666666667</v>
      </c>
      <c r="V51" s="40">
        <f>V50+F51</f>
        <v>0.7548611111111111</v>
      </c>
      <c r="W51" s="40">
        <f>W50+F51</f>
        <v>0.7562499999999999</v>
      </c>
      <c r="X51" s="40">
        <f>X50+F51</f>
        <v>0.775</v>
      </c>
      <c r="Y51" s="40">
        <f>Y50+F51</f>
        <v>0.78125</v>
      </c>
      <c r="Z51" s="40">
        <f>Z50+F51</f>
        <v>0.7965277777777777</v>
      </c>
      <c r="AA51" s="40">
        <f>AA50+F51</f>
        <v>0.7999999999999999</v>
      </c>
      <c r="AB51" s="40">
        <f>AB50+F51</f>
        <v>0.8013888888888889</v>
      </c>
      <c r="AC51" s="40">
        <f>AC50+F51</f>
        <v>0.8104166666666666</v>
      </c>
      <c r="AD51" s="40">
        <f>AD50+F51</f>
        <v>0.8173611111111111</v>
      </c>
      <c r="AE51" s="40">
        <f>AE50+F51</f>
        <v>0.8256944444444444</v>
      </c>
      <c r="AF51" s="40">
        <f>AF50+F51</f>
        <v>0.8381944444444445</v>
      </c>
      <c r="AG51" s="40">
        <f>AG50+F51</f>
        <v>0.9006944444444445</v>
      </c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</row>
    <row r="52" spans="1:43" ht="5.25" customHeight="1">
      <c r="A52" s="83">
        <v>8</v>
      </c>
      <c r="B52" s="81">
        <v>3.7</v>
      </c>
      <c r="C52" s="55">
        <f t="shared" si="39"/>
        <v>0.9000000000000004</v>
      </c>
      <c r="D52" s="55">
        <f t="shared" si="40"/>
        <v>7.1</v>
      </c>
      <c r="E52" s="55">
        <f t="shared" si="41"/>
        <v>0.9000000000000004</v>
      </c>
      <c r="F52" s="31">
        <v>0.001388888888888889</v>
      </c>
      <c r="G52" s="38" t="s">
        <v>226</v>
      </c>
      <c r="H52" s="40">
        <f>H51+F52</f>
        <v>0.63125</v>
      </c>
      <c r="I52" s="40">
        <f>I51+F52</f>
        <v>0.6465277777777778</v>
      </c>
      <c r="J52" s="40">
        <f>J51+F52</f>
        <v>0.6465277777777777</v>
      </c>
      <c r="K52" s="40">
        <f>K51+F52</f>
        <v>0.6527777777777777</v>
      </c>
      <c r="L52" s="40">
        <f>L51+F52</f>
        <v>0.6701388888888888</v>
      </c>
      <c r="M52" s="40">
        <f>M51+F52</f>
        <v>0.6763888888888888</v>
      </c>
      <c r="N52" s="40">
        <f>N51+F52</f>
        <v>0.6798611111111111</v>
      </c>
      <c r="O52" s="40">
        <f>O51+F52</f>
        <v>0.6826388888888889</v>
      </c>
      <c r="P52" s="40">
        <f>P51+F52</f>
        <v>0.6888888888888889</v>
      </c>
      <c r="Q52" s="40">
        <f>Q51+F52</f>
        <v>0.7041666666666666</v>
      </c>
      <c r="R52" s="40">
        <f>R51+F52</f>
        <v>0.7124999999999999</v>
      </c>
      <c r="S52" s="40">
        <f>S51+F52</f>
        <v>0.7145833333333333</v>
      </c>
      <c r="T52" s="40">
        <f>T51+F52</f>
        <v>0.7215277777777778</v>
      </c>
      <c r="U52" s="40">
        <f>U51+F52</f>
        <v>0.7243055555555555</v>
      </c>
      <c r="V52" s="40">
        <f>V51+F52</f>
        <v>0.75625</v>
      </c>
      <c r="W52" s="40">
        <f>W51+F52</f>
        <v>0.7576388888888888</v>
      </c>
      <c r="X52" s="40">
        <f>X51+F52</f>
        <v>0.7763888888888889</v>
      </c>
      <c r="Y52" s="40">
        <f>Y51+F52</f>
        <v>0.7826388888888889</v>
      </c>
      <c r="Z52" s="40">
        <f>Z51+F52</f>
        <v>0.7979166666666666</v>
      </c>
      <c r="AA52" s="40">
        <f>AA51+F52</f>
        <v>0.8013888888888888</v>
      </c>
      <c r="AB52" s="40">
        <f>AB51+F52</f>
        <v>0.8027777777777778</v>
      </c>
      <c r="AC52" s="40">
        <f>AC51+F52</f>
        <v>0.8118055555555554</v>
      </c>
      <c r="AD52" s="40">
        <f>AD51+F52</f>
        <v>0.81875</v>
      </c>
      <c r="AE52" s="40">
        <f>AE51+F52</f>
        <v>0.8270833333333333</v>
      </c>
      <c r="AF52" s="40">
        <f>AF51+F52</f>
        <v>0.8395833333333333</v>
      </c>
      <c r="AG52" s="40">
        <f>AG51+F52</f>
        <v>0.9020833333333333</v>
      </c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</row>
    <row r="53" spans="1:43" ht="5.25" customHeight="1">
      <c r="A53" s="83">
        <v>9</v>
      </c>
      <c r="B53" s="81">
        <v>4.7</v>
      </c>
      <c r="C53" s="55">
        <f t="shared" si="39"/>
        <v>1</v>
      </c>
      <c r="D53" s="55">
        <f t="shared" si="40"/>
        <v>8.1</v>
      </c>
      <c r="E53" s="55">
        <f t="shared" si="41"/>
        <v>1</v>
      </c>
      <c r="F53" s="31">
        <v>0.001388888888888889</v>
      </c>
      <c r="G53" s="38" t="s">
        <v>227</v>
      </c>
      <c r="H53" s="40">
        <f>H52+F53</f>
        <v>0.6326388888888889</v>
      </c>
      <c r="I53" s="40">
        <f>I52+F53</f>
        <v>0.6479166666666667</v>
      </c>
      <c r="J53" s="40">
        <f>J52+F53</f>
        <v>0.6479166666666666</v>
      </c>
      <c r="K53" s="40">
        <f>K52+F53</f>
        <v>0.6541666666666666</v>
      </c>
      <c r="L53" s="40">
        <f>L52+F53</f>
        <v>0.6715277777777777</v>
      </c>
      <c r="M53" s="40">
        <f>M52+F53</f>
        <v>0.6777777777777777</v>
      </c>
      <c r="N53" s="40">
        <f>N52+F53</f>
        <v>0.68125</v>
      </c>
      <c r="O53" s="40">
        <f>O52+F53</f>
        <v>0.6840277777777778</v>
      </c>
      <c r="P53" s="40">
        <f>P52+F53</f>
        <v>0.6902777777777778</v>
      </c>
      <c r="Q53" s="40">
        <f>Q52+F53</f>
        <v>0.7055555555555555</v>
      </c>
      <c r="R53" s="40">
        <f>R52+F53</f>
        <v>0.7138888888888888</v>
      </c>
      <c r="S53" s="40">
        <f>S52+F53</f>
        <v>0.7159722222222222</v>
      </c>
      <c r="T53" s="40">
        <f>T52+F53</f>
        <v>0.7229166666666667</v>
      </c>
      <c r="U53" s="40">
        <f>U52+F53</f>
        <v>0.7256944444444444</v>
      </c>
      <c r="V53" s="40">
        <f>V52+F53</f>
        <v>0.7576388888888889</v>
      </c>
      <c r="W53" s="40">
        <f>W52+F53</f>
        <v>0.7590277777777776</v>
      </c>
      <c r="X53" s="40">
        <f>X52+F53</f>
        <v>0.7777777777777778</v>
      </c>
      <c r="Y53" s="40">
        <f>Y52+F53</f>
        <v>0.7840277777777778</v>
      </c>
      <c r="Z53" s="40">
        <f>Z52+F53</f>
        <v>0.7993055555555555</v>
      </c>
      <c r="AA53" s="40">
        <f>AA52+F53</f>
        <v>0.8027777777777777</v>
      </c>
      <c r="AB53" s="40">
        <f>AB52+F53</f>
        <v>0.8041666666666667</v>
      </c>
      <c r="AC53" s="40">
        <f>AC52+F53</f>
        <v>0.8131944444444443</v>
      </c>
      <c r="AD53" s="40">
        <f>AD52+F53</f>
        <v>0.8201388888888889</v>
      </c>
      <c r="AE53" s="40">
        <f>AE52+F53</f>
        <v>0.8284722222222222</v>
      </c>
      <c r="AF53" s="40">
        <f>AF52+F53</f>
        <v>0.8409722222222222</v>
      </c>
      <c r="AG53" s="40">
        <f>AG52+F53</f>
        <v>0.9034722222222222</v>
      </c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</row>
    <row r="54" spans="1:43" ht="5.25" customHeight="1">
      <c r="A54" s="83">
        <v>10</v>
      </c>
      <c r="B54" s="81">
        <v>5.3</v>
      </c>
      <c r="C54" s="55">
        <f t="shared" si="39"/>
        <v>0.5999999999999996</v>
      </c>
      <c r="D54" s="55">
        <f t="shared" si="40"/>
        <v>8.7</v>
      </c>
      <c r="E54" s="55">
        <f t="shared" si="41"/>
        <v>0.5999999999999996</v>
      </c>
      <c r="F54" s="31">
        <v>0.0006944444444444445</v>
      </c>
      <c r="G54" s="38" t="s">
        <v>228</v>
      </c>
      <c r="H54" s="40">
        <f>H53+F54</f>
        <v>0.6333333333333333</v>
      </c>
      <c r="I54" s="40">
        <f>I53+F54</f>
        <v>0.6486111111111111</v>
      </c>
      <c r="J54" s="40">
        <f>J53+F54</f>
        <v>0.648611111111111</v>
      </c>
      <c r="K54" s="40">
        <f>K53+F54</f>
        <v>0.654861111111111</v>
      </c>
      <c r="L54" s="40">
        <f>L53+F54</f>
        <v>0.6722222222222222</v>
      </c>
      <c r="M54" s="40">
        <f>M53+F54</f>
        <v>0.6784722222222221</v>
      </c>
      <c r="N54" s="40">
        <f>N53+F54</f>
        <v>0.6819444444444445</v>
      </c>
      <c r="O54" s="40">
        <f>O53+F54</f>
        <v>0.6847222222222222</v>
      </c>
      <c r="P54" s="40">
        <f>P53+F54</f>
        <v>0.6909722222222222</v>
      </c>
      <c r="Q54" s="40">
        <f>Q53+F54</f>
        <v>0.7062499999999999</v>
      </c>
      <c r="R54" s="40">
        <f>R53+F54</f>
        <v>0.7145833333333332</v>
      </c>
      <c r="S54" s="40">
        <f>S53+F54</f>
        <v>0.7166666666666667</v>
      </c>
      <c r="T54" s="40">
        <f>T53+F54</f>
        <v>0.7236111111111111</v>
      </c>
      <c r="U54" s="40">
        <f>U53+F54</f>
        <v>0.7263888888888889</v>
      </c>
      <c r="V54" s="40">
        <f>V53+F54</f>
        <v>0.7583333333333333</v>
      </c>
      <c r="W54" s="40">
        <f>W53+F54</f>
        <v>0.7597222222222221</v>
      </c>
      <c r="X54" s="40">
        <f>X53+F54</f>
        <v>0.7784722222222222</v>
      </c>
      <c r="Y54" s="40">
        <f>Y53+F54</f>
        <v>0.7847222222222222</v>
      </c>
      <c r="Z54" s="40">
        <f>Z53+F54</f>
        <v>0.7999999999999999</v>
      </c>
      <c r="AA54" s="40">
        <f>AA53+F54</f>
        <v>0.8034722222222221</v>
      </c>
      <c r="AB54" s="40">
        <f>AB53+F54</f>
        <v>0.8048611111111111</v>
      </c>
      <c r="AC54" s="40">
        <f>AC53+F54</f>
        <v>0.8138888888888888</v>
      </c>
      <c r="AD54" s="40">
        <f>AD53+F54</f>
        <v>0.8208333333333333</v>
      </c>
      <c r="AE54" s="40">
        <f>AE53+F54</f>
        <v>0.8291666666666666</v>
      </c>
      <c r="AF54" s="40">
        <f>AF53+F54</f>
        <v>0.8416666666666667</v>
      </c>
      <c r="AG54" s="40">
        <f>AG53+F54</f>
        <v>0.9041666666666667</v>
      </c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</row>
    <row r="55" spans="1:43" ht="5.25" customHeight="1">
      <c r="A55" s="83">
        <v>11</v>
      </c>
      <c r="B55" s="55">
        <v>5.9</v>
      </c>
      <c r="C55" s="55">
        <f t="shared" si="39"/>
        <v>0.6000000000000005</v>
      </c>
      <c r="D55" s="55">
        <f t="shared" si="40"/>
        <v>9.3</v>
      </c>
      <c r="E55" s="55">
        <f t="shared" si="41"/>
        <v>0.6000000000000014</v>
      </c>
      <c r="F55" s="31">
        <v>0.0006944444444444445</v>
      </c>
      <c r="G55" s="44" t="s">
        <v>367</v>
      </c>
      <c r="H55" s="40">
        <f aca="true" t="shared" si="42" ref="H55:H82">H54+F55</f>
        <v>0.6340277777777777</v>
      </c>
      <c r="I55" s="40">
        <f aca="true" t="shared" si="43" ref="I55:I82">I54+F55</f>
        <v>0.6493055555555556</v>
      </c>
      <c r="J55" s="40">
        <f aca="true" t="shared" si="44" ref="J55:J82">J54+F55</f>
        <v>0.6493055555555555</v>
      </c>
      <c r="K55" s="40">
        <f aca="true" t="shared" si="45" ref="K55:K82">K54+F55</f>
        <v>0.6555555555555554</v>
      </c>
      <c r="L55" s="40">
        <f aca="true" t="shared" si="46" ref="L55:L82">L54+F55</f>
        <v>0.6729166666666666</v>
      </c>
      <c r="M55" s="40">
        <f aca="true" t="shared" si="47" ref="M55:M82">M54+F55</f>
        <v>0.6791666666666666</v>
      </c>
      <c r="N55" s="40">
        <f aca="true" t="shared" si="48" ref="N55:N82">N54+F55</f>
        <v>0.6826388888888889</v>
      </c>
      <c r="O55" s="40">
        <f aca="true" t="shared" si="49" ref="O55:O82">O54+F55</f>
        <v>0.6854166666666667</v>
      </c>
      <c r="P55" s="40">
        <f aca="true" t="shared" si="50" ref="P55:P82">P54+F55</f>
        <v>0.6916666666666667</v>
      </c>
      <c r="Q55" s="40">
        <f aca="true" t="shared" si="51" ref="Q55:Q82">Q54+F55</f>
        <v>0.7069444444444444</v>
      </c>
      <c r="R55" s="40">
        <f aca="true" t="shared" si="52" ref="R55:R82">R54+F55</f>
        <v>0.7152777777777777</v>
      </c>
      <c r="S55" s="40">
        <f aca="true" t="shared" si="53" ref="S55:S82">S54+F55</f>
        <v>0.7173611111111111</v>
      </c>
      <c r="T55" s="40">
        <f aca="true" t="shared" si="54" ref="T55:T82">T54+F55</f>
        <v>0.7243055555555555</v>
      </c>
      <c r="U55" s="40">
        <f aca="true" t="shared" si="55" ref="U55:U82">U54+F55</f>
        <v>0.7270833333333333</v>
      </c>
      <c r="V55" s="40">
        <f aca="true" t="shared" si="56" ref="V55:V82">V54+F55</f>
        <v>0.7590277777777777</v>
      </c>
      <c r="W55" s="40">
        <f aca="true" t="shared" si="57" ref="W55:W82">W54+F55</f>
        <v>0.7604166666666665</v>
      </c>
      <c r="X55" s="40">
        <f aca="true" t="shared" si="58" ref="X55:X82">X54+F55</f>
        <v>0.7791666666666667</v>
      </c>
      <c r="Y55" s="40">
        <f aca="true" t="shared" si="59" ref="Y55:Y82">Y54+F55</f>
        <v>0.7854166666666667</v>
      </c>
      <c r="Z55" s="40">
        <f aca="true" t="shared" si="60" ref="Z55:Z82">Z54+F55</f>
        <v>0.8006944444444444</v>
      </c>
      <c r="AA55" s="40">
        <f aca="true" t="shared" si="61" ref="AA55:AA82">AA54+F55</f>
        <v>0.8041666666666666</v>
      </c>
      <c r="AB55" s="40">
        <f aca="true" t="shared" si="62" ref="AB55:AB82">AB54+F55</f>
        <v>0.8055555555555556</v>
      </c>
      <c r="AC55" s="40">
        <f aca="true" t="shared" si="63" ref="AC55:AC82">AC54+F55</f>
        <v>0.8145833333333332</v>
      </c>
      <c r="AD55" s="40">
        <f aca="true" t="shared" si="64" ref="AD55:AD82">AD54+F55</f>
        <v>0.8215277777777777</v>
      </c>
      <c r="AE55" s="40">
        <f aca="true" t="shared" si="65" ref="AE55:AE82">AE54+F55</f>
        <v>0.829861111111111</v>
      </c>
      <c r="AF55" s="40">
        <f aca="true" t="shared" si="66" ref="AF55:AF82">AF54+F55</f>
        <v>0.8423611111111111</v>
      </c>
      <c r="AG55" s="40">
        <f aca="true" t="shared" si="67" ref="AG55:AG82">AG54+F55</f>
        <v>0.9048611111111111</v>
      </c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</row>
    <row r="56" spans="1:43" ht="5.25" customHeight="1">
      <c r="A56" s="83">
        <v>12</v>
      </c>
      <c r="B56" s="81">
        <v>6.6</v>
      </c>
      <c r="C56" s="55">
        <f t="shared" si="39"/>
        <v>0.6999999999999993</v>
      </c>
      <c r="D56" s="55">
        <f t="shared" si="40"/>
        <v>10</v>
      </c>
      <c r="E56" s="55">
        <f t="shared" si="41"/>
        <v>0.6999999999999993</v>
      </c>
      <c r="F56" s="31">
        <v>0.0006944444444444445</v>
      </c>
      <c r="G56" s="38" t="s">
        <v>229</v>
      </c>
      <c r="H56" s="40">
        <f t="shared" si="42"/>
        <v>0.6347222222222222</v>
      </c>
      <c r="I56" s="40">
        <f t="shared" si="43"/>
        <v>0.65</v>
      </c>
      <c r="J56" s="40">
        <f t="shared" si="44"/>
        <v>0.6499999999999999</v>
      </c>
      <c r="K56" s="40">
        <f t="shared" si="45"/>
        <v>0.6562499999999999</v>
      </c>
      <c r="L56" s="40">
        <f t="shared" si="46"/>
        <v>0.673611111111111</v>
      </c>
      <c r="M56" s="40">
        <f t="shared" si="47"/>
        <v>0.679861111111111</v>
      </c>
      <c r="N56" s="40">
        <f t="shared" si="48"/>
        <v>0.6833333333333333</v>
      </c>
      <c r="O56" s="40">
        <f t="shared" si="49"/>
        <v>0.6861111111111111</v>
      </c>
      <c r="P56" s="40">
        <f t="shared" si="50"/>
        <v>0.6923611111111111</v>
      </c>
      <c r="Q56" s="40">
        <f t="shared" si="51"/>
        <v>0.7076388888888888</v>
      </c>
      <c r="R56" s="40">
        <f t="shared" si="52"/>
        <v>0.7159722222222221</v>
      </c>
      <c r="S56" s="40">
        <f t="shared" si="53"/>
        <v>0.7180555555555556</v>
      </c>
      <c r="T56" s="40">
        <f t="shared" si="54"/>
        <v>0.725</v>
      </c>
      <c r="U56" s="40">
        <f t="shared" si="55"/>
        <v>0.7277777777777777</v>
      </c>
      <c r="V56" s="40">
        <f t="shared" si="56"/>
        <v>0.7597222222222222</v>
      </c>
      <c r="W56" s="40">
        <f t="shared" si="57"/>
        <v>0.761111111111111</v>
      </c>
      <c r="X56" s="40">
        <f t="shared" si="58"/>
        <v>0.7798611111111111</v>
      </c>
      <c r="Y56" s="40">
        <f t="shared" si="59"/>
        <v>0.7861111111111111</v>
      </c>
      <c r="Z56" s="40">
        <f t="shared" si="60"/>
        <v>0.8013888888888888</v>
      </c>
      <c r="AA56" s="40">
        <f t="shared" si="61"/>
        <v>0.804861111111111</v>
      </c>
      <c r="AB56" s="40">
        <f t="shared" si="62"/>
        <v>0.80625</v>
      </c>
      <c r="AC56" s="40">
        <f t="shared" si="63"/>
        <v>0.8152777777777777</v>
      </c>
      <c r="AD56" s="40">
        <f t="shared" si="64"/>
        <v>0.8222222222222222</v>
      </c>
      <c r="AE56" s="40">
        <f t="shared" si="65"/>
        <v>0.8305555555555555</v>
      </c>
      <c r="AF56" s="40">
        <f t="shared" si="66"/>
        <v>0.8430555555555556</v>
      </c>
      <c r="AG56" s="40">
        <f t="shared" si="67"/>
        <v>0.9055555555555556</v>
      </c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</row>
    <row r="57" spans="1:43" ht="5.25" customHeight="1">
      <c r="A57" s="83">
        <v>13</v>
      </c>
      <c r="B57" s="81">
        <v>8</v>
      </c>
      <c r="C57" s="55">
        <f t="shared" si="39"/>
        <v>1.4000000000000004</v>
      </c>
      <c r="D57" s="55">
        <f t="shared" si="40"/>
        <v>11.4</v>
      </c>
      <c r="E57" s="55">
        <f t="shared" si="41"/>
        <v>1.4000000000000004</v>
      </c>
      <c r="F57" s="31">
        <v>0.0020833333333333333</v>
      </c>
      <c r="G57" s="38" t="s">
        <v>230</v>
      </c>
      <c r="H57" s="40">
        <f t="shared" si="42"/>
        <v>0.6368055555555555</v>
      </c>
      <c r="I57" s="40">
        <f t="shared" si="43"/>
        <v>0.6520833333333333</v>
      </c>
      <c r="J57" s="40">
        <f t="shared" si="44"/>
        <v>0.6520833333333332</v>
      </c>
      <c r="K57" s="40">
        <f t="shared" si="45"/>
        <v>0.6583333333333332</v>
      </c>
      <c r="L57" s="40">
        <f t="shared" si="46"/>
        <v>0.6756944444444444</v>
      </c>
      <c r="M57" s="40">
        <f t="shared" si="47"/>
        <v>0.6819444444444444</v>
      </c>
      <c r="N57" s="40">
        <f t="shared" si="48"/>
        <v>0.6854166666666667</v>
      </c>
      <c r="O57" s="40">
        <f t="shared" si="49"/>
        <v>0.6881944444444444</v>
      </c>
      <c r="P57" s="40">
        <f t="shared" si="50"/>
        <v>0.6944444444444444</v>
      </c>
      <c r="Q57" s="40">
        <f t="shared" si="51"/>
        <v>0.7097222222222221</v>
      </c>
      <c r="R57" s="40">
        <f t="shared" si="52"/>
        <v>0.7180555555555554</v>
      </c>
      <c r="S57" s="40">
        <f t="shared" si="53"/>
        <v>0.7201388888888889</v>
      </c>
      <c r="T57" s="40">
        <f t="shared" si="54"/>
        <v>0.7270833333333333</v>
      </c>
      <c r="U57" s="40">
        <f t="shared" si="55"/>
        <v>0.7298611111111111</v>
      </c>
      <c r="V57" s="40">
        <f t="shared" si="56"/>
        <v>0.7618055555555555</v>
      </c>
      <c r="W57" s="40">
        <f t="shared" si="57"/>
        <v>0.7631944444444443</v>
      </c>
      <c r="X57" s="40">
        <f t="shared" si="58"/>
        <v>0.7819444444444444</v>
      </c>
      <c r="Y57" s="40">
        <f t="shared" si="59"/>
        <v>0.7881944444444444</v>
      </c>
      <c r="Z57" s="40">
        <f t="shared" si="60"/>
        <v>0.8034722222222221</v>
      </c>
      <c r="AA57" s="40">
        <f t="shared" si="61"/>
        <v>0.8069444444444444</v>
      </c>
      <c r="AB57" s="40">
        <f t="shared" si="62"/>
        <v>0.8083333333333333</v>
      </c>
      <c r="AC57" s="40">
        <f t="shared" si="63"/>
        <v>0.817361111111111</v>
      </c>
      <c r="AD57" s="40">
        <f t="shared" si="64"/>
        <v>0.8243055555555555</v>
      </c>
      <c r="AE57" s="40">
        <f t="shared" si="65"/>
        <v>0.8326388888888888</v>
      </c>
      <c r="AF57" s="40">
        <f t="shared" si="66"/>
        <v>0.8451388888888889</v>
      </c>
      <c r="AG57" s="40">
        <f t="shared" si="67"/>
        <v>0.9076388888888889</v>
      </c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</row>
    <row r="58" spans="1:43" ht="5.25" customHeight="1">
      <c r="A58" s="83">
        <v>14</v>
      </c>
      <c r="B58" s="81">
        <v>10.8</v>
      </c>
      <c r="C58" s="55">
        <f t="shared" si="39"/>
        <v>2.8000000000000007</v>
      </c>
      <c r="D58" s="55">
        <f t="shared" si="40"/>
        <v>14.200000000000001</v>
      </c>
      <c r="E58" s="55">
        <f t="shared" si="41"/>
        <v>2.8000000000000007</v>
      </c>
      <c r="F58" s="31">
        <v>0.002777777777777778</v>
      </c>
      <c r="G58" s="44" t="s">
        <v>85</v>
      </c>
      <c r="H58" s="40">
        <f t="shared" si="42"/>
        <v>0.6395833333333333</v>
      </c>
      <c r="I58" s="40">
        <f t="shared" si="43"/>
        <v>0.6548611111111111</v>
      </c>
      <c r="J58" s="40">
        <f t="shared" si="44"/>
        <v>0.654861111111111</v>
      </c>
      <c r="K58" s="40">
        <f t="shared" si="45"/>
        <v>0.661111111111111</v>
      </c>
      <c r="L58" s="40">
        <f t="shared" si="46"/>
        <v>0.6784722222222221</v>
      </c>
      <c r="M58" s="40">
        <f t="shared" si="47"/>
        <v>0.6847222222222221</v>
      </c>
      <c r="N58" s="40">
        <f t="shared" si="48"/>
        <v>0.6881944444444444</v>
      </c>
      <c r="O58" s="40">
        <f t="shared" si="49"/>
        <v>0.6909722222222222</v>
      </c>
      <c r="P58" s="40">
        <f t="shared" si="50"/>
        <v>0.6972222222222222</v>
      </c>
      <c r="Q58" s="40">
        <f t="shared" si="51"/>
        <v>0.7124999999999999</v>
      </c>
      <c r="R58" s="40">
        <f t="shared" si="52"/>
        <v>0.7208333333333332</v>
      </c>
      <c r="S58" s="40">
        <f t="shared" si="53"/>
        <v>0.7229166666666667</v>
      </c>
      <c r="T58" s="40">
        <f t="shared" si="54"/>
        <v>0.7298611111111111</v>
      </c>
      <c r="U58" s="40">
        <f t="shared" si="55"/>
        <v>0.7326388888888888</v>
      </c>
      <c r="V58" s="40">
        <f t="shared" si="56"/>
        <v>0.7645833333333333</v>
      </c>
      <c r="W58" s="40">
        <f t="shared" si="57"/>
        <v>0.765972222222222</v>
      </c>
      <c r="X58" s="40">
        <f t="shared" si="58"/>
        <v>0.7847222222222222</v>
      </c>
      <c r="Y58" s="40">
        <f t="shared" si="59"/>
        <v>0.7909722222222222</v>
      </c>
      <c r="Z58" s="40">
        <f t="shared" si="60"/>
        <v>0.8062499999999999</v>
      </c>
      <c r="AA58" s="40">
        <f t="shared" si="61"/>
        <v>0.8097222222222221</v>
      </c>
      <c r="AB58" s="40">
        <f t="shared" si="62"/>
        <v>0.8111111111111111</v>
      </c>
      <c r="AC58" s="40">
        <f t="shared" si="63"/>
        <v>0.8201388888888888</v>
      </c>
      <c r="AD58" s="40">
        <f t="shared" si="64"/>
        <v>0.8270833333333333</v>
      </c>
      <c r="AE58" s="40">
        <f t="shared" si="65"/>
        <v>0.8354166666666666</v>
      </c>
      <c r="AF58" s="40">
        <f t="shared" si="66"/>
        <v>0.8479166666666667</v>
      </c>
      <c r="AG58" s="40">
        <f t="shared" si="67"/>
        <v>0.9104166666666667</v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</row>
    <row r="59" spans="1:43" ht="5.25" customHeight="1">
      <c r="A59" s="83">
        <v>15</v>
      </c>
      <c r="B59" s="81">
        <v>11.3</v>
      </c>
      <c r="C59" s="55">
        <f t="shared" si="39"/>
        <v>0.5</v>
      </c>
      <c r="D59" s="55">
        <f t="shared" si="40"/>
        <v>14.700000000000001</v>
      </c>
      <c r="E59" s="55">
        <f t="shared" si="41"/>
        <v>0.5</v>
      </c>
      <c r="F59" s="31">
        <v>0.0006944444444444445</v>
      </c>
      <c r="G59" s="44" t="s">
        <v>100</v>
      </c>
      <c r="H59" s="40">
        <f t="shared" si="42"/>
        <v>0.6402777777777777</v>
      </c>
      <c r="I59" s="40">
        <f t="shared" si="43"/>
        <v>0.6555555555555556</v>
      </c>
      <c r="J59" s="40">
        <f t="shared" si="44"/>
        <v>0.6555555555555554</v>
      </c>
      <c r="K59" s="40">
        <f t="shared" si="45"/>
        <v>0.6618055555555554</v>
      </c>
      <c r="L59" s="40">
        <f t="shared" si="46"/>
        <v>0.6791666666666666</v>
      </c>
      <c r="M59" s="40">
        <f t="shared" si="47"/>
        <v>0.6854166666666666</v>
      </c>
      <c r="N59" s="40">
        <f t="shared" si="48"/>
        <v>0.6888888888888889</v>
      </c>
      <c r="O59" s="40">
        <f t="shared" si="49"/>
        <v>0.6916666666666667</v>
      </c>
      <c r="P59" s="40">
        <f t="shared" si="50"/>
        <v>0.6979166666666666</v>
      </c>
      <c r="Q59" s="40">
        <f t="shared" si="51"/>
        <v>0.7131944444444444</v>
      </c>
      <c r="R59" s="40">
        <f t="shared" si="52"/>
        <v>0.7215277777777777</v>
      </c>
      <c r="S59" s="40">
        <f t="shared" si="53"/>
        <v>0.7236111111111111</v>
      </c>
      <c r="T59" s="40">
        <f t="shared" si="54"/>
        <v>0.7305555555555555</v>
      </c>
      <c r="U59" s="40">
        <f t="shared" si="55"/>
        <v>0.7333333333333333</v>
      </c>
      <c r="V59" s="40">
        <f t="shared" si="56"/>
        <v>0.7652777777777777</v>
      </c>
      <c r="W59" s="40">
        <f t="shared" si="57"/>
        <v>0.7666666666666665</v>
      </c>
      <c r="X59" s="40">
        <f t="shared" si="58"/>
        <v>0.7854166666666667</v>
      </c>
      <c r="Y59" s="40">
        <f t="shared" si="59"/>
        <v>0.7916666666666666</v>
      </c>
      <c r="Z59" s="40">
        <f t="shared" si="60"/>
        <v>0.8069444444444444</v>
      </c>
      <c r="AA59" s="40">
        <f t="shared" si="61"/>
        <v>0.8104166666666666</v>
      </c>
      <c r="AB59" s="40">
        <f t="shared" si="62"/>
        <v>0.8118055555555556</v>
      </c>
      <c r="AC59" s="40">
        <f t="shared" si="63"/>
        <v>0.8208333333333332</v>
      </c>
      <c r="AD59" s="40">
        <f t="shared" si="64"/>
        <v>0.8277777777777777</v>
      </c>
      <c r="AE59" s="40">
        <f t="shared" si="65"/>
        <v>0.836111111111111</v>
      </c>
      <c r="AF59" s="40">
        <f t="shared" si="66"/>
        <v>0.8486111111111111</v>
      </c>
      <c r="AG59" s="40">
        <f t="shared" si="67"/>
        <v>0.9111111111111111</v>
      </c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</row>
    <row r="60" spans="1:43" ht="5.25" customHeight="1">
      <c r="A60" s="83">
        <v>16</v>
      </c>
      <c r="B60" s="81">
        <v>11.6</v>
      </c>
      <c r="C60" s="55">
        <f t="shared" si="39"/>
        <v>0.29999999999999893</v>
      </c>
      <c r="D60" s="55">
        <f t="shared" si="40"/>
        <v>15</v>
      </c>
      <c r="E60" s="55">
        <f t="shared" si="41"/>
        <v>0.29999999999999893</v>
      </c>
      <c r="F60" s="31">
        <v>0.0006944444444444445</v>
      </c>
      <c r="G60" s="44" t="s">
        <v>101</v>
      </c>
      <c r="H60" s="40">
        <f t="shared" si="42"/>
        <v>0.6409722222222222</v>
      </c>
      <c r="I60" s="40">
        <f t="shared" si="43"/>
        <v>0.65625</v>
      </c>
      <c r="J60" s="40">
        <f t="shared" si="44"/>
        <v>0.6562499999999999</v>
      </c>
      <c r="K60" s="40">
        <f t="shared" si="45"/>
        <v>0.6624999999999999</v>
      </c>
      <c r="L60" s="40">
        <f t="shared" si="46"/>
        <v>0.679861111111111</v>
      </c>
      <c r="M60" s="40">
        <f t="shared" si="47"/>
        <v>0.686111111111111</v>
      </c>
      <c r="N60" s="40">
        <f t="shared" si="48"/>
        <v>0.6895833333333333</v>
      </c>
      <c r="O60" s="40">
        <f t="shared" si="49"/>
        <v>0.6923611111111111</v>
      </c>
      <c r="P60" s="40">
        <f t="shared" si="50"/>
        <v>0.6986111111111111</v>
      </c>
      <c r="Q60" s="40">
        <f t="shared" si="51"/>
        <v>0.7138888888888888</v>
      </c>
      <c r="R60" s="40">
        <f t="shared" si="52"/>
        <v>0.7222222222222221</v>
      </c>
      <c r="S60" s="40">
        <f t="shared" si="53"/>
        <v>0.7243055555555555</v>
      </c>
      <c r="T60" s="40">
        <f t="shared" si="54"/>
        <v>0.73125</v>
      </c>
      <c r="U60" s="40">
        <f t="shared" si="55"/>
        <v>0.7340277777777777</v>
      </c>
      <c r="V60" s="40">
        <f t="shared" si="56"/>
        <v>0.7659722222222222</v>
      </c>
      <c r="W60" s="40">
        <f t="shared" si="57"/>
        <v>0.7673611111111109</v>
      </c>
      <c r="X60" s="40">
        <f t="shared" si="58"/>
        <v>0.7861111111111111</v>
      </c>
      <c r="Y60" s="40">
        <f t="shared" si="59"/>
        <v>0.7923611111111111</v>
      </c>
      <c r="Z60" s="40">
        <f t="shared" si="60"/>
        <v>0.8076388888888888</v>
      </c>
      <c r="AA60" s="40">
        <f t="shared" si="61"/>
        <v>0.811111111111111</v>
      </c>
      <c r="AB60" s="40">
        <f t="shared" si="62"/>
        <v>0.8125</v>
      </c>
      <c r="AC60" s="40">
        <f t="shared" si="63"/>
        <v>0.8215277777777776</v>
      </c>
      <c r="AD60" s="40">
        <f t="shared" si="64"/>
        <v>0.8284722222222222</v>
      </c>
      <c r="AE60" s="40">
        <f t="shared" si="65"/>
        <v>0.8368055555555555</v>
      </c>
      <c r="AF60" s="40">
        <f t="shared" si="66"/>
        <v>0.8493055555555555</v>
      </c>
      <c r="AG60" s="40">
        <f t="shared" si="67"/>
        <v>0.9118055555555555</v>
      </c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</row>
    <row r="61" spans="1:43" ht="5.25" customHeight="1">
      <c r="A61" s="83">
        <v>17</v>
      </c>
      <c r="B61" s="81">
        <v>12.1</v>
      </c>
      <c r="C61" s="55">
        <f t="shared" si="39"/>
        <v>0.5</v>
      </c>
      <c r="D61" s="55">
        <f t="shared" si="40"/>
        <v>15.5</v>
      </c>
      <c r="E61" s="55">
        <f t="shared" si="41"/>
        <v>0.5</v>
      </c>
      <c r="F61" s="31">
        <v>0.0006944444444444445</v>
      </c>
      <c r="G61" s="44" t="s">
        <v>102</v>
      </c>
      <c r="H61" s="40">
        <f t="shared" si="42"/>
        <v>0.6416666666666666</v>
      </c>
      <c r="I61" s="40">
        <f t="shared" si="43"/>
        <v>0.6569444444444444</v>
      </c>
      <c r="J61" s="40">
        <f t="shared" si="44"/>
        <v>0.6569444444444443</v>
      </c>
      <c r="K61" s="40">
        <f t="shared" si="45"/>
        <v>0.6631944444444443</v>
      </c>
      <c r="L61" s="40">
        <f t="shared" si="46"/>
        <v>0.6805555555555555</v>
      </c>
      <c r="M61" s="40">
        <f t="shared" si="47"/>
        <v>0.6868055555555554</v>
      </c>
      <c r="N61" s="40">
        <f t="shared" si="48"/>
        <v>0.6902777777777778</v>
      </c>
      <c r="O61" s="40">
        <f t="shared" si="49"/>
        <v>0.6930555555555555</v>
      </c>
      <c r="P61" s="40">
        <f t="shared" si="50"/>
        <v>0.6993055555555555</v>
      </c>
      <c r="Q61" s="40">
        <f t="shared" si="51"/>
        <v>0.7145833333333332</v>
      </c>
      <c r="R61" s="40">
        <f t="shared" si="52"/>
        <v>0.7229166666666665</v>
      </c>
      <c r="S61" s="40">
        <f t="shared" si="53"/>
        <v>0.725</v>
      </c>
      <c r="T61" s="40">
        <f t="shared" si="54"/>
        <v>0.7319444444444444</v>
      </c>
      <c r="U61" s="40">
        <f t="shared" si="55"/>
        <v>0.7347222222222222</v>
      </c>
      <c r="V61" s="40">
        <f t="shared" si="56"/>
        <v>0.7666666666666666</v>
      </c>
      <c r="W61" s="40">
        <f t="shared" si="57"/>
        <v>0.7680555555555554</v>
      </c>
      <c r="X61" s="40">
        <f t="shared" si="58"/>
        <v>0.7868055555555555</v>
      </c>
      <c r="Y61" s="40">
        <f t="shared" si="59"/>
        <v>0.7930555555555555</v>
      </c>
      <c r="Z61" s="40">
        <f t="shared" si="60"/>
        <v>0.8083333333333332</v>
      </c>
      <c r="AA61" s="40">
        <f t="shared" si="61"/>
        <v>0.8118055555555554</v>
      </c>
      <c r="AB61" s="40">
        <f t="shared" si="62"/>
        <v>0.8131944444444444</v>
      </c>
      <c r="AC61" s="40">
        <f t="shared" si="63"/>
        <v>0.8222222222222221</v>
      </c>
      <c r="AD61" s="40">
        <f t="shared" si="64"/>
        <v>0.8291666666666666</v>
      </c>
      <c r="AE61" s="40">
        <f t="shared" si="65"/>
        <v>0.8374999999999999</v>
      </c>
      <c r="AF61" s="40">
        <f t="shared" si="66"/>
        <v>0.85</v>
      </c>
      <c r="AG61" s="40">
        <f t="shared" si="67"/>
        <v>0.9125</v>
      </c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</row>
    <row r="62" spans="1:43" ht="5.25" customHeight="1">
      <c r="A62" s="83">
        <v>18</v>
      </c>
      <c r="B62" s="81">
        <v>12.5</v>
      </c>
      <c r="C62" s="55">
        <f t="shared" si="39"/>
        <v>0.40000000000000036</v>
      </c>
      <c r="D62" s="55">
        <f t="shared" si="40"/>
        <v>15.9</v>
      </c>
      <c r="E62" s="55">
        <f t="shared" si="41"/>
        <v>0.40000000000000036</v>
      </c>
      <c r="F62" s="31">
        <v>0.0006944444444444445</v>
      </c>
      <c r="G62" s="44" t="s">
        <v>158</v>
      </c>
      <c r="H62" s="40">
        <f t="shared" si="42"/>
        <v>0.642361111111111</v>
      </c>
      <c r="I62" s="40">
        <f t="shared" si="43"/>
        <v>0.6576388888888889</v>
      </c>
      <c r="J62" s="40">
        <f t="shared" si="44"/>
        <v>0.6576388888888888</v>
      </c>
      <c r="K62" s="40">
        <f t="shared" si="45"/>
        <v>0.6638888888888888</v>
      </c>
      <c r="L62" s="40">
        <f t="shared" si="46"/>
        <v>0.6812499999999999</v>
      </c>
      <c r="M62" s="40">
        <f t="shared" si="47"/>
        <v>0.6874999999999999</v>
      </c>
      <c r="N62" s="40">
        <f t="shared" si="48"/>
        <v>0.6909722222222222</v>
      </c>
      <c r="O62" s="40">
        <f t="shared" si="49"/>
        <v>0.69375</v>
      </c>
      <c r="P62" s="40">
        <f t="shared" si="50"/>
        <v>0.7</v>
      </c>
      <c r="Q62" s="40">
        <f t="shared" si="51"/>
        <v>0.7152777777777777</v>
      </c>
      <c r="R62" s="40">
        <f t="shared" si="52"/>
        <v>0.723611111111111</v>
      </c>
      <c r="S62" s="40">
        <f t="shared" si="53"/>
        <v>0.7256944444444444</v>
      </c>
      <c r="T62" s="40">
        <f t="shared" si="54"/>
        <v>0.7326388888888888</v>
      </c>
      <c r="U62" s="40">
        <f t="shared" si="55"/>
        <v>0.7354166666666666</v>
      </c>
      <c r="V62" s="40">
        <f t="shared" si="56"/>
        <v>0.767361111111111</v>
      </c>
      <c r="W62" s="40">
        <f t="shared" si="57"/>
        <v>0.7687499999999998</v>
      </c>
      <c r="X62" s="40">
        <f t="shared" si="58"/>
        <v>0.7875</v>
      </c>
      <c r="Y62" s="40">
        <f t="shared" si="59"/>
        <v>0.79375</v>
      </c>
      <c r="Z62" s="40">
        <f t="shared" si="60"/>
        <v>0.8090277777777777</v>
      </c>
      <c r="AA62" s="40">
        <f t="shared" si="61"/>
        <v>0.8124999999999999</v>
      </c>
      <c r="AB62" s="40">
        <f t="shared" si="62"/>
        <v>0.8138888888888889</v>
      </c>
      <c r="AC62" s="40">
        <f t="shared" si="63"/>
        <v>0.8229166666666665</v>
      </c>
      <c r="AD62" s="40">
        <f t="shared" si="64"/>
        <v>0.829861111111111</v>
      </c>
      <c r="AE62" s="40">
        <f t="shared" si="65"/>
        <v>0.8381944444444444</v>
      </c>
      <c r="AF62" s="40">
        <f t="shared" si="66"/>
        <v>0.8506944444444444</v>
      </c>
      <c r="AG62" s="40">
        <f t="shared" si="67"/>
        <v>0.9131944444444444</v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</row>
    <row r="63" spans="1:43" ht="5.25" customHeight="1">
      <c r="A63" s="83">
        <v>19</v>
      </c>
      <c r="B63" s="81">
        <v>13.1</v>
      </c>
      <c r="C63" s="55">
        <f t="shared" si="39"/>
        <v>0.5999999999999996</v>
      </c>
      <c r="D63" s="55">
        <f t="shared" si="40"/>
        <v>16.5</v>
      </c>
      <c r="E63" s="55">
        <f t="shared" si="41"/>
        <v>0.5999999999999996</v>
      </c>
      <c r="F63" s="31">
        <v>0.0006944444444444445</v>
      </c>
      <c r="G63" s="44" t="s">
        <v>159</v>
      </c>
      <c r="H63" s="40">
        <f t="shared" si="42"/>
        <v>0.6430555555555555</v>
      </c>
      <c r="I63" s="40">
        <f t="shared" si="43"/>
        <v>0.6583333333333333</v>
      </c>
      <c r="J63" s="40">
        <f t="shared" si="44"/>
        <v>0.6583333333333332</v>
      </c>
      <c r="K63" s="40">
        <f t="shared" si="45"/>
        <v>0.6645833333333332</v>
      </c>
      <c r="L63" s="40">
        <f t="shared" si="46"/>
        <v>0.6819444444444444</v>
      </c>
      <c r="M63" s="40">
        <f t="shared" si="47"/>
        <v>0.6881944444444443</v>
      </c>
      <c r="N63" s="40">
        <f t="shared" si="48"/>
        <v>0.6916666666666667</v>
      </c>
      <c r="O63" s="40">
        <f t="shared" si="49"/>
        <v>0.6944444444444444</v>
      </c>
      <c r="P63" s="40">
        <f t="shared" si="50"/>
        <v>0.7006944444444444</v>
      </c>
      <c r="Q63" s="40">
        <f t="shared" si="51"/>
        <v>0.7159722222222221</v>
      </c>
      <c r="R63" s="40">
        <f t="shared" si="52"/>
        <v>0.7243055555555554</v>
      </c>
      <c r="S63" s="40">
        <f t="shared" si="53"/>
        <v>0.7263888888888889</v>
      </c>
      <c r="T63" s="40">
        <f t="shared" si="54"/>
        <v>0.7333333333333333</v>
      </c>
      <c r="U63" s="40">
        <f t="shared" si="55"/>
        <v>0.736111111111111</v>
      </c>
      <c r="V63" s="40">
        <f t="shared" si="56"/>
        <v>0.7680555555555555</v>
      </c>
      <c r="W63" s="40">
        <f t="shared" si="57"/>
        <v>0.7694444444444443</v>
      </c>
      <c r="X63" s="40">
        <f t="shared" si="58"/>
        <v>0.7881944444444444</v>
      </c>
      <c r="Y63" s="40">
        <f t="shared" si="59"/>
        <v>0.7944444444444444</v>
      </c>
      <c r="Z63" s="40">
        <f t="shared" si="60"/>
        <v>0.8097222222222221</v>
      </c>
      <c r="AA63" s="40">
        <f t="shared" si="61"/>
        <v>0.8131944444444443</v>
      </c>
      <c r="AB63" s="40">
        <f t="shared" si="62"/>
        <v>0.8145833333333333</v>
      </c>
      <c r="AC63" s="40">
        <f t="shared" si="63"/>
        <v>0.823611111111111</v>
      </c>
      <c r="AD63" s="40">
        <f t="shared" si="64"/>
        <v>0.8305555555555555</v>
      </c>
      <c r="AE63" s="40">
        <f t="shared" si="65"/>
        <v>0.8388888888888888</v>
      </c>
      <c r="AF63" s="40">
        <f t="shared" si="66"/>
        <v>0.8513888888888889</v>
      </c>
      <c r="AG63" s="40">
        <f t="shared" si="67"/>
        <v>0.9138888888888889</v>
      </c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</row>
    <row r="64" spans="1:43" ht="5.25" customHeight="1">
      <c r="A64" s="83">
        <v>20</v>
      </c>
      <c r="B64" s="81">
        <v>14.4</v>
      </c>
      <c r="C64" s="55">
        <f t="shared" si="39"/>
        <v>1.3000000000000007</v>
      </c>
      <c r="D64" s="55">
        <f t="shared" si="40"/>
        <v>17.8</v>
      </c>
      <c r="E64" s="55">
        <f t="shared" si="41"/>
        <v>1.3000000000000007</v>
      </c>
      <c r="F64" s="31">
        <v>0.001388888888888889</v>
      </c>
      <c r="G64" s="58" t="s">
        <v>83</v>
      </c>
      <c r="H64" s="40">
        <f t="shared" si="42"/>
        <v>0.6444444444444444</v>
      </c>
      <c r="I64" s="40">
        <f t="shared" si="43"/>
        <v>0.6597222222222222</v>
      </c>
      <c r="J64" s="40">
        <f t="shared" si="44"/>
        <v>0.6597222222222221</v>
      </c>
      <c r="K64" s="40">
        <f t="shared" si="45"/>
        <v>0.6659722222222221</v>
      </c>
      <c r="L64" s="40">
        <f t="shared" si="46"/>
        <v>0.6833333333333332</v>
      </c>
      <c r="M64" s="40">
        <f t="shared" si="47"/>
        <v>0.6895833333333332</v>
      </c>
      <c r="N64" s="40">
        <f t="shared" si="48"/>
        <v>0.6930555555555555</v>
      </c>
      <c r="O64" s="40">
        <f t="shared" si="49"/>
        <v>0.6958333333333333</v>
      </c>
      <c r="P64" s="40">
        <f t="shared" si="50"/>
        <v>0.7020833333333333</v>
      </c>
      <c r="Q64" s="40">
        <f t="shared" si="51"/>
        <v>0.717361111111111</v>
      </c>
      <c r="R64" s="40">
        <f t="shared" si="52"/>
        <v>0.7256944444444443</v>
      </c>
      <c r="S64" s="40">
        <f t="shared" si="53"/>
        <v>0.7277777777777777</v>
      </c>
      <c r="T64" s="40">
        <f t="shared" si="54"/>
        <v>0.7347222222222222</v>
      </c>
      <c r="U64" s="40">
        <f t="shared" si="55"/>
        <v>0.7374999999999999</v>
      </c>
      <c r="V64" s="40">
        <f t="shared" si="56"/>
        <v>0.7694444444444444</v>
      </c>
      <c r="W64" s="40">
        <f t="shared" si="57"/>
        <v>0.7708333333333331</v>
      </c>
      <c r="X64" s="40">
        <f t="shared" si="58"/>
        <v>0.7895833333333333</v>
      </c>
      <c r="Y64" s="40">
        <f t="shared" si="59"/>
        <v>0.7958333333333333</v>
      </c>
      <c r="Z64" s="40">
        <f t="shared" si="60"/>
        <v>0.811111111111111</v>
      </c>
      <c r="AA64" s="40">
        <f t="shared" si="61"/>
        <v>0.8145833333333332</v>
      </c>
      <c r="AB64" s="40">
        <f t="shared" si="62"/>
        <v>0.8159722222222222</v>
      </c>
      <c r="AC64" s="40">
        <f t="shared" si="63"/>
        <v>0.8249999999999998</v>
      </c>
      <c r="AD64" s="40">
        <f t="shared" si="64"/>
        <v>0.8319444444444444</v>
      </c>
      <c r="AE64" s="40">
        <f t="shared" si="65"/>
        <v>0.8402777777777777</v>
      </c>
      <c r="AF64" s="40">
        <f t="shared" si="66"/>
        <v>0.8527777777777777</v>
      </c>
      <c r="AG64" s="40">
        <f t="shared" si="67"/>
        <v>0.9152777777777777</v>
      </c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</row>
    <row r="65" spans="1:43" ht="5.25" customHeight="1">
      <c r="A65" s="83">
        <v>21</v>
      </c>
      <c r="B65" s="81">
        <v>15.8</v>
      </c>
      <c r="C65" s="55">
        <f t="shared" si="39"/>
        <v>1.4000000000000004</v>
      </c>
      <c r="D65" s="55">
        <f t="shared" si="40"/>
        <v>19.200000000000003</v>
      </c>
      <c r="E65" s="55">
        <f t="shared" si="41"/>
        <v>1.4000000000000021</v>
      </c>
      <c r="F65" s="31">
        <v>0.001388888888888889</v>
      </c>
      <c r="G65" s="44" t="s">
        <v>82</v>
      </c>
      <c r="H65" s="40">
        <f t="shared" si="42"/>
        <v>0.6458333333333333</v>
      </c>
      <c r="I65" s="40">
        <f t="shared" si="43"/>
        <v>0.6611111111111111</v>
      </c>
      <c r="J65" s="40">
        <f t="shared" si="44"/>
        <v>0.661111111111111</v>
      </c>
      <c r="K65" s="40">
        <f t="shared" si="45"/>
        <v>0.667361111111111</v>
      </c>
      <c r="L65" s="40">
        <f t="shared" si="46"/>
        <v>0.6847222222222221</v>
      </c>
      <c r="M65" s="40">
        <f t="shared" si="47"/>
        <v>0.6909722222222221</v>
      </c>
      <c r="N65" s="40">
        <f t="shared" si="48"/>
        <v>0.6944444444444444</v>
      </c>
      <c r="O65" s="40">
        <f t="shared" si="49"/>
        <v>0.6972222222222222</v>
      </c>
      <c r="P65" s="40">
        <f t="shared" si="50"/>
        <v>0.7034722222222222</v>
      </c>
      <c r="Q65" s="40">
        <f t="shared" si="51"/>
        <v>0.7187499999999999</v>
      </c>
      <c r="R65" s="40">
        <f t="shared" si="52"/>
        <v>0.7270833333333332</v>
      </c>
      <c r="S65" s="40">
        <f t="shared" si="53"/>
        <v>0.7291666666666666</v>
      </c>
      <c r="T65" s="40">
        <f t="shared" si="54"/>
        <v>0.736111111111111</v>
      </c>
      <c r="U65" s="40">
        <f t="shared" si="55"/>
        <v>0.7388888888888888</v>
      </c>
      <c r="V65" s="40">
        <f t="shared" si="56"/>
        <v>0.7708333333333333</v>
      </c>
      <c r="W65" s="40">
        <f t="shared" si="57"/>
        <v>0.772222222222222</v>
      </c>
      <c r="X65" s="40">
        <f t="shared" si="58"/>
        <v>0.7909722222222222</v>
      </c>
      <c r="Y65" s="40">
        <f t="shared" si="59"/>
        <v>0.7972222222222222</v>
      </c>
      <c r="Z65" s="40">
        <f t="shared" si="60"/>
        <v>0.8124999999999999</v>
      </c>
      <c r="AA65" s="40">
        <f t="shared" si="61"/>
        <v>0.8159722222222221</v>
      </c>
      <c r="AB65" s="40">
        <f t="shared" si="62"/>
        <v>0.8173611111111111</v>
      </c>
      <c r="AC65" s="40">
        <f t="shared" si="63"/>
        <v>0.8263888888888887</v>
      </c>
      <c r="AD65" s="40">
        <f t="shared" si="64"/>
        <v>0.8333333333333333</v>
      </c>
      <c r="AE65" s="40">
        <f t="shared" si="65"/>
        <v>0.8416666666666666</v>
      </c>
      <c r="AF65" s="40">
        <f t="shared" si="66"/>
        <v>0.8541666666666666</v>
      </c>
      <c r="AG65" s="40">
        <f t="shared" si="67"/>
        <v>0.9166666666666666</v>
      </c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</row>
    <row r="66" spans="1:43" ht="5.25" customHeight="1">
      <c r="A66" s="83">
        <v>22</v>
      </c>
      <c r="B66" s="81">
        <v>17.7</v>
      </c>
      <c r="C66" s="55">
        <f t="shared" si="39"/>
        <v>1.8999999999999986</v>
      </c>
      <c r="D66" s="55">
        <f t="shared" si="40"/>
        <v>21.1</v>
      </c>
      <c r="E66" s="55">
        <f t="shared" si="41"/>
        <v>1.8999999999999986</v>
      </c>
      <c r="F66" s="31">
        <v>0.001388888888888889</v>
      </c>
      <c r="G66" s="44" t="s">
        <v>81</v>
      </c>
      <c r="H66" s="40">
        <f t="shared" si="42"/>
        <v>0.6472222222222221</v>
      </c>
      <c r="I66" s="40">
        <f t="shared" si="43"/>
        <v>0.6625</v>
      </c>
      <c r="J66" s="40">
        <f t="shared" si="44"/>
        <v>0.6624999999999999</v>
      </c>
      <c r="K66" s="40">
        <f t="shared" si="45"/>
        <v>0.6687499999999998</v>
      </c>
      <c r="L66" s="40">
        <f t="shared" si="46"/>
        <v>0.686111111111111</v>
      </c>
      <c r="M66" s="40">
        <f t="shared" si="47"/>
        <v>0.692361111111111</v>
      </c>
      <c r="N66" s="40">
        <f t="shared" si="48"/>
        <v>0.6958333333333333</v>
      </c>
      <c r="O66" s="40">
        <f t="shared" si="49"/>
        <v>0.6986111111111111</v>
      </c>
      <c r="P66" s="40">
        <f t="shared" si="50"/>
        <v>0.704861111111111</v>
      </c>
      <c r="Q66" s="40">
        <f t="shared" si="51"/>
        <v>0.7201388888888888</v>
      </c>
      <c r="R66" s="40">
        <f t="shared" si="52"/>
        <v>0.7284722222222221</v>
      </c>
      <c r="S66" s="40">
        <f t="shared" si="53"/>
        <v>0.7305555555555555</v>
      </c>
      <c r="T66" s="40">
        <f t="shared" si="54"/>
        <v>0.7374999999999999</v>
      </c>
      <c r="U66" s="40">
        <f t="shared" si="55"/>
        <v>0.7402777777777777</v>
      </c>
      <c r="V66" s="40">
        <f t="shared" si="56"/>
        <v>0.7722222222222221</v>
      </c>
      <c r="W66" s="40">
        <f t="shared" si="57"/>
        <v>0.7736111111111109</v>
      </c>
      <c r="X66" s="40">
        <f t="shared" si="58"/>
        <v>0.7923611111111111</v>
      </c>
      <c r="Y66" s="40">
        <f t="shared" si="59"/>
        <v>0.798611111111111</v>
      </c>
      <c r="Z66" s="40">
        <f t="shared" si="60"/>
        <v>0.8138888888888888</v>
      </c>
      <c r="AA66" s="40">
        <f t="shared" si="61"/>
        <v>0.817361111111111</v>
      </c>
      <c r="AB66" s="40">
        <f t="shared" si="62"/>
        <v>0.81875</v>
      </c>
      <c r="AC66" s="40">
        <f t="shared" si="63"/>
        <v>0.8277777777777776</v>
      </c>
      <c r="AD66" s="40">
        <f t="shared" si="64"/>
        <v>0.8347222222222221</v>
      </c>
      <c r="AE66" s="40">
        <f t="shared" si="65"/>
        <v>0.8430555555555554</v>
      </c>
      <c r="AF66" s="40">
        <f t="shared" si="66"/>
        <v>0.8555555555555555</v>
      </c>
      <c r="AG66" s="40">
        <f t="shared" si="67"/>
        <v>0.9180555555555555</v>
      </c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</row>
    <row r="67" spans="1:43" ht="5.25" customHeight="1">
      <c r="A67" s="83">
        <v>23</v>
      </c>
      <c r="B67" s="81">
        <v>18.4</v>
      </c>
      <c r="C67" s="55">
        <f t="shared" si="39"/>
        <v>0.6999999999999993</v>
      </c>
      <c r="D67" s="55">
        <f t="shared" si="40"/>
        <v>21.8</v>
      </c>
      <c r="E67" s="55">
        <f t="shared" si="41"/>
        <v>0.6999999999999993</v>
      </c>
      <c r="F67" s="31">
        <v>0.0006944444444444445</v>
      </c>
      <c r="G67" s="44" t="s">
        <v>80</v>
      </c>
      <c r="H67" s="40">
        <f t="shared" si="42"/>
        <v>0.6479166666666666</v>
      </c>
      <c r="I67" s="40">
        <f t="shared" si="43"/>
        <v>0.6631944444444444</v>
      </c>
      <c r="J67" s="40">
        <f t="shared" si="44"/>
        <v>0.6631944444444443</v>
      </c>
      <c r="K67" s="40">
        <f t="shared" si="45"/>
        <v>0.6694444444444443</v>
      </c>
      <c r="L67" s="40">
        <f t="shared" si="46"/>
        <v>0.6868055555555554</v>
      </c>
      <c r="M67" s="40">
        <f t="shared" si="47"/>
        <v>0.6930555555555554</v>
      </c>
      <c r="N67" s="40">
        <f t="shared" si="48"/>
        <v>0.6965277777777777</v>
      </c>
      <c r="O67" s="40">
        <f t="shared" si="49"/>
        <v>0.6993055555555555</v>
      </c>
      <c r="P67" s="40">
        <f t="shared" si="50"/>
        <v>0.7055555555555555</v>
      </c>
      <c r="Q67" s="40">
        <f t="shared" si="51"/>
        <v>0.7208333333333332</v>
      </c>
      <c r="R67" s="40">
        <f t="shared" si="52"/>
        <v>0.7291666666666665</v>
      </c>
      <c r="S67" s="40">
        <f t="shared" si="53"/>
        <v>0.73125</v>
      </c>
      <c r="T67" s="40">
        <f t="shared" si="54"/>
        <v>0.7381944444444444</v>
      </c>
      <c r="U67" s="40">
        <f t="shared" si="55"/>
        <v>0.7409722222222221</v>
      </c>
      <c r="V67" s="40">
        <f t="shared" si="56"/>
        <v>0.7729166666666666</v>
      </c>
      <c r="W67" s="40">
        <f t="shared" si="57"/>
        <v>0.7743055555555554</v>
      </c>
      <c r="X67" s="40">
        <f t="shared" si="58"/>
        <v>0.7930555555555555</v>
      </c>
      <c r="Y67" s="40">
        <f t="shared" si="59"/>
        <v>0.7993055555555555</v>
      </c>
      <c r="Z67" s="40">
        <f t="shared" si="60"/>
        <v>0.8145833333333332</v>
      </c>
      <c r="AA67" s="40">
        <f t="shared" si="61"/>
        <v>0.8180555555555554</v>
      </c>
      <c r="AB67" s="40">
        <f t="shared" si="62"/>
        <v>0.8194444444444444</v>
      </c>
      <c r="AC67" s="40">
        <f t="shared" si="63"/>
        <v>0.828472222222222</v>
      </c>
      <c r="AD67" s="40">
        <f t="shared" si="64"/>
        <v>0.8354166666666666</v>
      </c>
      <c r="AE67" s="40">
        <f t="shared" si="65"/>
        <v>0.8437499999999999</v>
      </c>
      <c r="AF67" s="40">
        <f t="shared" si="66"/>
        <v>0.85625</v>
      </c>
      <c r="AG67" s="40">
        <f t="shared" si="67"/>
        <v>0.91875</v>
      </c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</row>
    <row r="68" spans="1:43" ht="5.25" customHeight="1">
      <c r="A68" s="83">
        <v>24</v>
      </c>
      <c r="B68" s="81">
        <v>19</v>
      </c>
      <c r="C68" s="55">
        <f t="shared" si="39"/>
        <v>0.6000000000000014</v>
      </c>
      <c r="D68" s="55">
        <f t="shared" si="40"/>
        <v>22.400000000000002</v>
      </c>
      <c r="E68" s="55">
        <f t="shared" si="41"/>
        <v>0.6000000000000014</v>
      </c>
      <c r="F68" s="31">
        <v>0.0006944444444444445</v>
      </c>
      <c r="G68" s="44" t="s">
        <v>79</v>
      </c>
      <c r="H68" s="40">
        <f t="shared" si="42"/>
        <v>0.648611111111111</v>
      </c>
      <c r="I68" s="40">
        <f t="shared" si="43"/>
        <v>0.6638888888888889</v>
      </c>
      <c r="J68" s="40">
        <f t="shared" si="44"/>
        <v>0.6638888888888888</v>
      </c>
      <c r="K68" s="40">
        <f t="shared" si="45"/>
        <v>0.6701388888888887</v>
      </c>
      <c r="L68" s="40">
        <f t="shared" si="46"/>
        <v>0.6874999999999999</v>
      </c>
      <c r="M68" s="40">
        <f t="shared" si="47"/>
        <v>0.6937499999999999</v>
      </c>
      <c r="N68" s="40">
        <f t="shared" si="48"/>
        <v>0.6972222222222222</v>
      </c>
      <c r="O68" s="40">
        <f t="shared" si="49"/>
        <v>0.7</v>
      </c>
      <c r="P68" s="40">
        <f t="shared" si="50"/>
        <v>0.7062499999999999</v>
      </c>
      <c r="Q68" s="40">
        <f t="shared" si="51"/>
        <v>0.7215277777777777</v>
      </c>
      <c r="R68" s="40">
        <f t="shared" si="52"/>
        <v>0.729861111111111</v>
      </c>
      <c r="S68" s="40">
        <f t="shared" si="53"/>
        <v>0.7319444444444444</v>
      </c>
      <c r="T68" s="40">
        <f t="shared" si="54"/>
        <v>0.7388888888888888</v>
      </c>
      <c r="U68" s="40">
        <f t="shared" si="55"/>
        <v>0.7416666666666666</v>
      </c>
      <c r="V68" s="40">
        <f t="shared" si="56"/>
        <v>0.773611111111111</v>
      </c>
      <c r="W68" s="40">
        <f t="shared" si="57"/>
        <v>0.7749999999999998</v>
      </c>
      <c r="X68" s="40">
        <f t="shared" si="58"/>
        <v>0.79375</v>
      </c>
      <c r="Y68" s="40">
        <f t="shared" si="59"/>
        <v>0.7999999999999999</v>
      </c>
      <c r="Z68" s="40">
        <f t="shared" si="60"/>
        <v>0.8152777777777777</v>
      </c>
      <c r="AA68" s="40">
        <f t="shared" si="61"/>
        <v>0.8187499999999999</v>
      </c>
      <c r="AB68" s="40">
        <f t="shared" si="62"/>
        <v>0.8201388888888889</v>
      </c>
      <c r="AC68" s="40">
        <f t="shared" si="63"/>
        <v>0.8291666666666665</v>
      </c>
      <c r="AD68" s="40">
        <f t="shared" si="64"/>
        <v>0.836111111111111</v>
      </c>
      <c r="AE68" s="40">
        <f t="shared" si="65"/>
        <v>0.8444444444444443</v>
      </c>
      <c r="AF68" s="40">
        <f t="shared" si="66"/>
        <v>0.8569444444444444</v>
      </c>
      <c r="AG68" s="40">
        <f t="shared" si="67"/>
        <v>0.9194444444444444</v>
      </c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</row>
    <row r="69" spans="1:43" ht="5.25" customHeight="1">
      <c r="A69" s="83">
        <v>25</v>
      </c>
      <c r="B69" s="81">
        <v>21.1</v>
      </c>
      <c r="C69" s="55">
        <f t="shared" si="39"/>
        <v>2.1000000000000014</v>
      </c>
      <c r="D69" s="55">
        <f t="shared" si="40"/>
        <v>24.500000000000004</v>
      </c>
      <c r="E69" s="55">
        <f t="shared" si="41"/>
        <v>2.1000000000000014</v>
      </c>
      <c r="F69" s="31">
        <v>0.0020833333333333333</v>
      </c>
      <c r="G69" s="44" t="s">
        <v>78</v>
      </c>
      <c r="H69" s="40">
        <f t="shared" si="42"/>
        <v>0.6506944444444444</v>
      </c>
      <c r="I69" s="40">
        <f t="shared" si="43"/>
        <v>0.6659722222222222</v>
      </c>
      <c r="J69" s="40">
        <f t="shared" si="44"/>
        <v>0.6659722222222221</v>
      </c>
      <c r="K69" s="40">
        <f t="shared" si="45"/>
        <v>0.672222222222222</v>
      </c>
      <c r="L69" s="40">
        <f t="shared" si="46"/>
        <v>0.6895833333333332</v>
      </c>
      <c r="M69" s="40">
        <f t="shared" si="47"/>
        <v>0.6958333333333332</v>
      </c>
      <c r="N69" s="40">
        <f t="shared" si="48"/>
        <v>0.6993055555555555</v>
      </c>
      <c r="O69" s="40">
        <f t="shared" si="49"/>
        <v>0.7020833333333333</v>
      </c>
      <c r="P69" s="40">
        <f t="shared" si="50"/>
        <v>0.7083333333333333</v>
      </c>
      <c r="Q69" s="40">
        <f t="shared" si="51"/>
        <v>0.723611111111111</v>
      </c>
      <c r="R69" s="40">
        <f t="shared" si="52"/>
        <v>0.7319444444444443</v>
      </c>
      <c r="S69" s="40">
        <f t="shared" si="53"/>
        <v>0.7340277777777777</v>
      </c>
      <c r="T69" s="40">
        <f t="shared" si="54"/>
        <v>0.7409722222222221</v>
      </c>
      <c r="U69" s="40">
        <f t="shared" si="55"/>
        <v>0.7437499999999999</v>
      </c>
      <c r="V69" s="40">
        <f t="shared" si="56"/>
        <v>0.7756944444444444</v>
      </c>
      <c r="W69" s="40">
        <f t="shared" si="57"/>
        <v>0.7770833333333331</v>
      </c>
      <c r="X69" s="40">
        <f t="shared" si="58"/>
        <v>0.7958333333333333</v>
      </c>
      <c r="Y69" s="40">
        <f t="shared" si="59"/>
        <v>0.8020833333333333</v>
      </c>
      <c r="Z69" s="40">
        <f t="shared" si="60"/>
        <v>0.817361111111111</v>
      </c>
      <c r="AA69" s="40">
        <f t="shared" si="61"/>
        <v>0.8208333333333332</v>
      </c>
      <c r="AB69" s="40">
        <f t="shared" si="62"/>
        <v>0.8222222222222222</v>
      </c>
      <c r="AC69" s="40">
        <f t="shared" si="63"/>
        <v>0.8312499999999998</v>
      </c>
      <c r="AD69" s="40">
        <f t="shared" si="64"/>
        <v>0.8381944444444444</v>
      </c>
      <c r="AE69" s="40">
        <f t="shared" si="65"/>
        <v>0.8465277777777777</v>
      </c>
      <c r="AF69" s="40">
        <f t="shared" si="66"/>
        <v>0.8590277777777777</v>
      </c>
      <c r="AG69" s="40">
        <f t="shared" si="67"/>
        <v>0.9215277777777777</v>
      </c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</row>
    <row r="70" spans="1:43" ht="5.25" customHeight="1">
      <c r="A70" s="83">
        <v>26</v>
      </c>
      <c r="B70" s="81">
        <v>23.5</v>
      </c>
      <c r="C70" s="55">
        <f t="shared" si="39"/>
        <v>2.3999999999999986</v>
      </c>
      <c r="D70" s="55">
        <f t="shared" si="40"/>
        <v>26.900000000000002</v>
      </c>
      <c r="E70" s="55">
        <f t="shared" si="41"/>
        <v>2.3999999999999986</v>
      </c>
      <c r="F70" s="31">
        <v>0.0020833333333333333</v>
      </c>
      <c r="G70" s="44" t="s">
        <v>77</v>
      </c>
      <c r="H70" s="40">
        <f t="shared" si="42"/>
        <v>0.6527777777777777</v>
      </c>
      <c r="I70" s="40">
        <f t="shared" si="43"/>
        <v>0.6680555555555555</v>
      </c>
      <c r="J70" s="40">
        <f t="shared" si="44"/>
        <v>0.6680555555555554</v>
      </c>
      <c r="K70" s="40">
        <f t="shared" si="45"/>
        <v>0.6743055555555554</v>
      </c>
      <c r="L70" s="40">
        <f t="shared" si="46"/>
        <v>0.6916666666666665</v>
      </c>
      <c r="M70" s="40">
        <f t="shared" si="47"/>
        <v>0.6979166666666665</v>
      </c>
      <c r="N70" s="40">
        <f t="shared" si="48"/>
        <v>0.7013888888888888</v>
      </c>
      <c r="O70" s="40">
        <f t="shared" si="49"/>
        <v>0.7041666666666666</v>
      </c>
      <c r="P70" s="40">
        <f t="shared" si="50"/>
        <v>0.7104166666666666</v>
      </c>
      <c r="Q70" s="40">
        <f t="shared" si="51"/>
        <v>0.7256944444444443</v>
      </c>
      <c r="R70" s="40">
        <f t="shared" si="52"/>
        <v>0.7340277777777776</v>
      </c>
      <c r="S70" s="40">
        <f t="shared" si="53"/>
        <v>0.736111111111111</v>
      </c>
      <c r="T70" s="40">
        <f t="shared" si="54"/>
        <v>0.7430555555555555</v>
      </c>
      <c r="U70" s="40">
        <f t="shared" si="55"/>
        <v>0.7458333333333332</v>
      </c>
      <c r="V70" s="40">
        <f t="shared" si="56"/>
        <v>0.7777777777777777</v>
      </c>
      <c r="W70" s="40">
        <f t="shared" si="57"/>
        <v>0.7791666666666665</v>
      </c>
      <c r="X70" s="40">
        <f t="shared" si="58"/>
        <v>0.7979166666666666</v>
      </c>
      <c r="Y70" s="40">
        <f t="shared" si="59"/>
        <v>0.8041666666666666</v>
      </c>
      <c r="Z70" s="40">
        <f t="shared" si="60"/>
        <v>0.8194444444444443</v>
      </c>
      <c r="AA70" s="40">
        <f t="shared" si="61"/>
        <v>0.8229166666666665</v>
      </c>
      <c r="AB70" s="40">
        <f t="shared" si="62"/>
        <v>0.8243055555555555</v>
      </c>
      <c r="AC70" s="40">
        <f t="shared" si="63"/>
        <v>0.8333333333333331</v>
      </c>
      <c r="AD70" s="40">
        <f t="shared" si="64"/>
        <v>0.8402777777777777</v>
      </c>
      <c r="AE70" s="40">
        <f t="shared" si="65"/>
        <v>0.848611111111111</v>
      </c>
      <c r="AF70" s="40">
        <f t="shared" si="66"/>
        <v>0.861111111111111</v>
      </c>
      <c r="AG70" s="40">
        <f t="shared" si="67"/>
        <v>0.923611111111111</v>
      </c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</row>
    <row r="71" spans="1:43" ht="5.25" customHeight="1">
      <c r="A71" s="83">
        <v>27</v>
      </c>
      <c r="B71" s="81">
        <v>25.1</v>
      </c>
      <c r="C71" s="55">
        <f t="shared" si="39"/>
        <v>1.6000000000000014</v>
      </c>
      <c r="D71" s="55">
        <f t="shared" si="40"/>
        <v>28.500000000000004</v>
      </c>
      <c r="E71" s="55">
        <f t="shared" si="41"/>
        <v>1.6000000000000014</v>
      </c>
      <c r="F71" s="31">
        <v>0.001388888888888889</v>
      </c>
      <c r="G71" s="44" t="s">
        <v>76</v>
      </c>
      <c r="H71" s="40">
        <f t="shared" si="42"/>
        <v>0.6541666666666666</v>
      </c>
      <c r="I71" s="40">
        <f t="shared" si="43"/>
        <v>0.6694444444444444</v>
      </c>
      <c r="J71" s="40">
        <f t="shared" si="44"/>
        <v>0.6694444444444443</v>
      </c>
      <c r="K71" s="40">
        <f t="shared" si="45"/>
        <v>0.6756944444444443</v>
      </c>
      <c r="L71" s="40">
        <f t="shared" si="46"/>
        <v>0.6930555555555554</v>
      </c>
      <c r="M71" s="40">
        <f t="shared" si="47"/>
        <v>0.6993055555555554</v>
      </c>
      <c r="N71" s="40">
        <f t="shared" si="48"/>
        <v>0.7027777777777777</v>
      </c>
      <c r="O71" s="40">
        <f t="shared" si="49"/>
        <v>0.7055555555555555</v>
      </c>
      <c r="P71" s="40">
        <f t="shared" si="50"/>
        <v>0.7118055555555555</v>
      </c>
      <c r="Q71" s="40">
        <f t="shared" si="51"/>
        <v>0.7270833333333332</v>
      </c>
      <c r="R71" s="40">
        <f t="shared" si="52"/>
        <v>0.7354166666666665</v>
      </c>
      <c r="S71" s="40">
        <f t="shared" si="53"/>
        <v>0.7374999999999999</v>
      </c>
      <c r="T71" s="40">
        <f t="shared" si="54"/>
        <v>0.7444444444444444</v>
      </c>
      <c r="U71" s="40">
        <f t="shared" si="55"/>
        <v>0.7472222222222221</v>
      </c>
      <c r="V71" s="40">
        <f t="shared" si="56"/>
        <v>0.7791666666666666</v>
      </c>
      <c r="W71" s="40">
        <f t="shared" si="57"/>
        <v>0.7805555555555553</v>
      </c>
      <c r="X71" s="40">
        <f t="shared" si="58"/>
        <v>0.7993055555555555</v>
      </c>
      <c r="Y71" s="40">
        <f t="shared" si="59"/>
        <v>0.8055555555555555</v>
      </c>
      <c r="Z71" s="40">
        <f t="shared" si="60"/>
        <v>0.8208333333333332</v>
      </c>
      <c r="AA71" s="40">
        <f t="shared" si="61"/>
        <v>0.8243055555555554</v>
      </c>
      <c r="AB71" s="40">
        <f t="shared" si="62"/>
        <v>0.8256944444444444</v>
      </c>
      <c r="AC71" s="40">
        <f t="shared" si="63"/>
        <v>0.834722222222222</v>
      </c>
      <c r="AD71" s="40">
        <f t="shared" si="64"/>
        <v>0.8416666666666666</v>
      </c>
      <c r="AE71" s="40">
        <f t="shared" si="65"/>
        <v>0.8499999999999999</v>
      </c>
      <c r="AF71" s="40">
        <f t="shared" si="66"/>
        <v>0.8624999999999999</v>
      </c>
      <c r="AG71" s="40">
        <f t="shared" si="67"/>
        <v>0.9249999999999999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</row>
    <row r="72" spans="1:43" ht="5.25" customHeight="1">
      <c r="A72" s="83">
        <v>28</v>
      </c>
      <c r="B72" s="81">
        <v>26.8</v>
      </c>
      <c r="C72" s="55">
        <f t="shared" si="39"/>
        <v>1.6999999999999993</v>
      </c>
      <c r="D72" s="55">
        <f t="shared" si="40"/>
        <v>30.200000000000003</v>
      </c>
      <c r="E72" s="55">
        <f t="shared" si="41"/>
        <v>1.6999999999999993</v>
      </c>
      <c r="F72" s="31">
        <v>0.001388888888888889</v>
      </c>
      <c r="G72" s="44" t="s">
        <v>75</v>
      </c>
      <c r="H72" s="40">
        <f t="shared" si="42"/>
        <v>0.6555555555555554</v>
      </c>
      <c r="I72" s="40">
        <f t="shared" si="43"/>
        <v>0.6708333333333333</v>
      </c>
      <c r="J72" s="40">
        <f t="shared" si="44"/>
        <v>0.6708333333333332</v>
      </c>
      <c r="K72" s="40">
        <f t="shared" si="45"/>
        <v>0.6770833333333331</v>
      </c>
      <c r="L72" s="40">
        <f t="shared" si="46"/>
        <v>0.6944444444444443</v>
      </c>
      <c r="M72" s="40">
        <f t="shared" si="47"/>
        <v>0.7006944444444443</v>
      </c>
      <c r="N72" s="40">
        <f t="shared" si="48"/>
        <v>0.7041666666666666</v>
      </c>
      <c r="O72" s="40">
        <f t="shared" si="49"/>
        <v>0.7069444444444444</v>
      </c>
      <c r="P72" s="40">
        <f t="shared" si="50"/>
        <v>0.7131944444444444</v>
      </c>
      <c r="Q72" s="40">
        <f t="shared" si="51"/>
        <v>0.7284722222222221</v>
      </c>
      <c r="R72" s="40">
        <f t="shared" si="52"/>
        <v>0.7368055555555554</v>
      </c>
      <c r="S72" s="40">
        <f t="shared" si="53"/>
        <v>0.7388888888888888</v>
      </c>
      <c r="T72" s="40">
        <f t="shared" si="54"/>
        <v>0.7458333333333332</v>
      </c>
      <c r="U72" s="40">
        <f t="shared" si="55"/>
        <v>0.748611111111111</v>
      </c>
      <c r="V72" s="40">
        <f t="shared" si="56"/>
        <v>0.7805555555555554</v>
      </c>
      <c r="W72" s="40">
        <f t="shared" si="57"/>
        <v>0.7819444444444442</v>
      </c>
      <c r="X72" s="40">
        <f t="shared" si="58"/>
        <v>0.8006944444444444</v>
      </c>
      <c r="Y72" s="40">
        <f t="shared" si="59"/>
        <v>0.8069444444444444</v>
      </c>
      <c r="Z72" s="40">
        <f t="shared" si="60"/>
        <v>0.8222222222222221</v>
      </c>
      <c r="AA72" s="40">
        <f t="shared" si="61"/>
        <v>0.8256944444444443</v>
      </c>
      <c r="AB72" s="40">
        <f t="shared" si="62"/>
        <v>0.8270833333333333</v>
      </c>
      <c r="AC72" s="40">
        <f t="shared" si="63"/>
        <v>0.8361111111111109</v>
      </c>
      <c r="AD72" s="40">
        <f t="shared" si="64"/>
        <v>0.8430555555555554</v>
      </c>
      <c r="AE72" s="40">
        <f t="shared" si="65"/>
        <v>0.8513888888888888</v>
      </c>
      <c r="AF72" s="40">
        <f t="shared" si="66"/>
        <v>0.8638888888888888</v>
      </c>
      <c r="AG72" s="40">
        <f t="shared" si="67"/>
        <v>0.9263888888888888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</row>
    <row r="73" spans="1:43" ht="5.25" customHeight="1">
      <c r="A73" s="83">
        <v>29</v>
      </c>
      <c r="B73" s="81">
        <v>27.7</v>
      </c>
      <c r="C73" s="55">
        <f t="shared" si="39"/>
        <v>0.8999999999999986</v>
      </c>
      <c r="D73" s="55">
        <f t="shared" si="40"/>
        <v>31.1</v>
      </c>
      <c r="E73" s="55">
        <f t="shared" si="41"/>
        <v>0.8999999999999986</v>
      </c>
      <c r="F73" s="59">
        <v>0.0006944444444444445</v>
      </c>
      <c r="G73" s="60" t="s">
        <v>127</v>
      </c>
      <c r="H73" s="40">
        <f t="shared" si="42"/>
        <v>0.6562499999999999</v>
      </c>
      <c r="I73" s="40">
        <f t="shared" si="43"/>
        <v>0.6715277777777777</v>
      </c>
      <c r="J73" s="40">
        <f t="shared" si="44"/>
        <v>0.6715277777777776</v>
      </c>
      <c r="K73" s="40">
        <f t="shared" si="45"/>
        <v>0.6777777777777776</v>
      </c>
      <c r="L73" s="40">
        <f t="shared" si="46"/>
        <v>0.6951388888888888</v>
      </c>
      <c r="M73" s="40">
        <f t="shared" si="47"/>
        <v>0.7013888888888887</v>
      </c>
      <c r="N73" s="40">
        <f t="shared" si="48"/>
        <v>0.704861111111111</v>
      </c>
      <c r="O73" s="40">
        <f t="shared" si="49"/>
        <v>0.7076388888888888</v>
      </c>
      <c r="P73" s="40">
        <f t="shared" si="50"/>
        <v>0.7138888888888888</v>
      </c>
      <c r="Q73" s="40">
        <f t="shared" si="51"/>
        <v>0.7291666666666665</v>
      </c>
      <c r="R73" s="40">
        <f t="shared" si="52"/>
        <v>0.7374999999999998</v>
      </c>
      <c r="S73" s="40">
        <f t="shared" si="53"/>
        <v>0.7395833333333333</v>
      </c>
      <c r="T73" s="40">
        <f t="shared" si="54"/>
        <v>0.7465277777777777</v>
      </c>
      <c r="U73" s="40">
        <f t="shared" si="55"/>
        <v>0.7493055555555554</v>
      </c>
      <c r="V73" s="40">
        <f t="shared" si="56"/>
        <v>0.7812499999999999</v>
      </c>
      <c r="W73" s="40">
        <f t="shared" si="57"/>
        <v>0.7826388888888887</v>
      </c>
      <c r="X73" s="40">
        <f t="shared" si="58"/>
        <v>0.8013888888888888</v>
      </c>
      <c r="Y73" s="40">
        <f t="shared" si="59"/>
        <v>0.8076388888888888</v>
      </c>
      <c r="Z73" s="40">
        <f t="shared" si="60"/>
        <v>0.8229166666666665</v>
      </c>
      <c r="AA73" s="40">
        <f t="shared" si="61"/>
        <v>0.8263888888888887</v>
      </c>
      <c r="AB73" s="40">
        <f t="shared" si="62"/>
        <v>0.8277777777777777</v>
      </c>
      <c r="AC73" s="40">
        <f t="shared" si="63"/>
        <v>0.8368055555555554</v>
      </c>
      <c r="AD73" s="40">
        <f t="shared" si="64"/>
        <v>0.8437499999999999</v>
      </c>
      <c r="AE73" s="40">
        <f t="shared" si="65"/>
        <v>0.8520833333333332</v>
      </c>
      <c r="AF73" s="40">
        <f t="shared" si="66"/>
        <v>0.8645833333333333</v>
      </c>
      <c r="AG73" s="40">
        <f t="shared" si="67"/>
        <v>0.9270833333333333</v>
      </c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</row>
    <row r="74" spans="1:43" ht="5.25" customHeight="1">
      <c r="A74" s="83">
        <v>30</v>
      </c>
      <c r="B74" s="81">
        <v>30.1</v>
      </c>
      <c r="C74" s="55">
        <f t="shared" si="39"/>
        <v>2.400000000000002</v>
      </c>
      <c r="D74" s="55">
        <f t="shared" si="40"/>
        <v>33.5</v>
      </c>
      <c r="E74" s="55">
        <f t="shared" si="41"/>
        <v>2.3999999999999986</v>
      </c>
      <c r="F74" s="59">
        <v>0.0020833333333333333</v>
      </c>
      <c r="G74" s="44" t="s">
        <v>73</v>
      </c>
      <c r="H74" s="40">
        <f t="shared" si="42"/>
        <v>0.6583333333333332</v>
      </c>
      <c r="I74" s="40">
        <f t="shared" si="43"/>
        <v>0.673611111111111</v>
      </c>
      <c r="J74" s="40">
        <f t="shared" si="44"/>
        <v>0.6736111111111109</v>
      </c>
      <c r="K74" s="40">
        <f t="shared" si="45"/>
        <v>0.6798611111111109</v>
      </c>
      <c r="L74" s="40">
        <f t="shared" si="46"/>
        <v>0.6972222222222221</v>
      </c>
      <c r="M74" s="40">
        <f t="shared" si="47"/>
        <v>0.703472222222222</v>
      </c>
      <c r="N74" s="40">
        <f t="shared" si="48"/>
        <v>0.7069444444444444</v>
      </c>
      <c r="O74" s="40">
        <f t="shared" si="49"/>
        <v>0.7097222222222221</v>
      </c>
      <c r="P74" s="40">
        <f t="shared" si="50"/>
        <v>0.7159722222222221</v>
      </c>
      <c r="Q74" s="40">
        <f t="shared" si="51"/>
        <v>0.7312499999999998</v>
      </c>
      <c r="R74" s="40">
        <f t="shared" si="52"/>
        <v>0.7395833333333331</v>
      </c>
      <c r="S74" s="40">
        <f t="shared" si="53"/>
        <v>0.7416666666666666</v>
      </c>
      <c r="T74" s="40">
        <f t="shared" si="54"/>
        <v>0.748611111111111</v>
      </c>
      <c r="U74" s="40">
        <f t="shared" si="55"/>
        <v>0.7513888888888888</v>
      </c>
      <c r="V74" s="40">
        <f t="shared" si="56"/>
        <v>0.7833333333333332</v>
      </c>
      <c r="W74" s="40">
        <f t="shared" si="57"/>
        <v>0.784722222222222</v>
      </c>
      <c r="X74" s="40">
        <f t="shared" si="58"/>
        <v>0.8034722222222221</v>
      </c>
      <c r="Y74" s="40">
        <f t="shared" si="59"/>
        <v>0.8097222222222221</v>
      </c>
      <c r="Z74" s="40">
        <f t="shared" si="60"/>
        <v>0.8249999999999998</v>
      </c>
      <c r="AA74" s="40">
        <f t="shared" si="61"/>
        <v>0.828472222222222</v>
      </c>
      <c r="AB74" s="40">
        <f t="shared" si="62"/>
        <v>0.829861111111111</v>
      </c>
      <c r="AC74" s="40">
        <f t="shared" si="63"/>
        <v>0.8388888888888887</v>
      </c>
      <c r="AD74" s="40">
        <f t="shared" si="64"/>
        <v>0.8458333333333332</v>
      </c>
      <c r="AE74" s="40">
        <f t="shared" si="65"/>
        <v>0.8541666666666665</v>
      </c>
      <c r="AF74" s="40">
        <f t="shared" si="66"/>
        <v>0.8666666666666666</v>
      </c>
      <c r="AG74" s="40">
        <f t="shared" si="67"/>
        <v>0.9291666666666666</v>
      </c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</row>
    <row r="75" spans="1:43" ht="5.25" customHeight="1">
      <c r="A75" s="83">
        <v>31</v>
      </c>
      <c r="B75" s="81">
        <v>31.2</v>
      </c>
      <c r="C75" s="55">
        <f t="shared" si="39"/>
        <v>1.0999999999999979</v>
      </c>
      <c r="D75" s="55">
        <f t="shared" si="40"/>
        <v>34.599999999999994</v>
      </c>
      <c r="E75" s="55">
        <f t="shared" si="41"/>
        <v>1.0999999999999943</v>
      </c>
      <c r="F75" s="31">
        <v>0.001388888888888889</v>
      </c>
      <c r="G75" s="58" t="s">
        <v>72</v>
      </c>
      <c r="H75" s="40">
        <f t="shared" si="42"/>
        <v>0.6597222222222221</v>
      </c>
      <c r="I75" s="40">
        <f t="shared" si="43"/>
        <v>0.6749999999999999</v>
      </c>
      <c r="J75" s="40">
        <f t="shared" si="44"/>
        <v>0.6749999999999998</v>
      </c>
      <c r="K75" s="40">
        <f t="shared" si="45"/>
        <v>0.6812499999999998</v>
      </c>
      <c r="L75" s="40">
        <f t="shared" si="46"/>
        <v>0.698611111111111</v>
      </c>
      <c r="M75" s="40">
        <f t="shared" si="47"/>
        <v>0.7048611111111109</v>
      </c>
      <c r="N75" s="40">
        <f t="shared" si="48"/>
        <v>0.7083333333333333</v>
      </c>
      <c r="O75" s="40">
        <f t="shared" si="49"/>
        <v>0.711111111111111</v>
      </c>
      <c r="P75" s="40">
        <f t="shared" si="50"/>
        <v>0.717361111111111</v>
      </c>
      <c r="Q75" s="40">
        <f t="shared" si="51"/>
        <v>0.7326388888888887</v>
      </c>
      <c r="R75" s="40">
        <f t="shared" si="52"/>
        <v>0.740972222222222</v>
      </c>
      <c r="S75" s="40">
        <f t="shared" si="53"/>
        <v>0.7430555555555555</v>
      </c>
      <c r="T75" s="40">
        <f t="shared" si="54"/>
        <v>0.7499999999999999</v>
      </c>
      <c r="U75" s="40">
        <f t="shared" si="55"/>
        <v>0.7527777777777777</v>
      </c>
      <c r="V75" s="40">
        <f t="shared" si="56"/>
        <v>0.7847222222222221</v>
      </c>
      <c r="W75" s="40">
        <f t="shared" si="57"/>
        <v>0.7861111111111109</v>
      </c>
      <c r="X75" s="40">
        <f t="shared" si="58"/>
        <v>0.804861111111111</v>
      </c>
      <c r="Y75" s="40">
        <f t="shared" si="59"/>
        <v>0.811111111111111</v>
      </c>
      <c r="Z75" s="40">
        <f t="shared" si="60"/>
        <v>0.8263888888888887</v>
      </c>
      <c r="AA75" s="40">
        <f t="shared" si="61"/>
        <v>0.8298611111111109</v>
      </c>
      <c r="AB75" s="40">
        <f t="shared" si="62"/>
        <v>0.8312499999999999</v>
      </c>
      <c r="AC75" s="40">
        <f t="shared" si="63"/>
        <v>0.8402777777777776</v>
      </c>
      <c r="AD75" s="40">
        <f t="shared" si="64"/>
        <v>0.8472222222222221</v>
      </c>
      <c r="AE75" s="40">
        <f t="shared" si="65"/>
        <v>0.8555555555555554</v>
      </c>
      <c r="AF75" s="40">
        <f t="shared" si="66"/>
        <v>0.8680555555555555</v>
      </c>
      <c r="AG75" s="40">
        <f t="shared" si="67"/>
        <v>0.9305555555555555</v>
      </c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</row>
    <row r="76" spans="1:43" ht="5.25" customHeight="1">
      <c r="A76" s="83">
        <v>32</v>
      </c>
      <c r="B76" s="81">
        <v>32</v>
      </c>
      <c r="C76" s="55">
        <f t="shared" si="39"/>
        <v>0.8000000000000007</v>
      </c>
      <c r="D76" s="55">
        <f t="shared" si="40"/>
        <v>35.39999999999999</v>
      </c>
      <c r="E76" s="55">
        <f t="shared" si="41"/>
        <v>0.7999999999999972</v>
      </c>
      <c r="F76" s="31">
        <v>0.0006944444444444445</v>
      </c>
      <c r="G76" s="44" t="s">
        <v>71</v>
      </c>
      <c r="H76" s="40">
        <f t="shared" si="42"/>
        <v>0.6604166666666665</v>
      </c>
      <c r="I76" s="40">
        <f t="shared" si="43"/>
        <v>0.6756944444444444</v>
      </c>
      <c r="J76" s="40">
        <f t="shared" si="44"/>
        <v>0.6756944444444443</v>
      </c>
      <c r="K76" s="40">
        <f t="shared" si="45"/>
        <v>0.6819444444444442</v>
      </c>
      <c r="L76" s="40">
        <f t="shared" si="46"/>
        <v>0.6993055555555554</v>
      </c>
      <c r="M76" s="40">
        <f t="shared" si="47"/>
        <v>0.7055555555555554</v>
      </c>
      <c r="N76" s="40">
        <f t="shared" si="48"/>
        <v>0.7090277777777777</v>
      </c>
      <c r="O76" s="40">
        <f t="shared" si="49"/>
        <v>0.7118055555555555</v>
      </c>
      <c r="P76" s="40">
        <f t="shared" si="50"/>
        <v>0.7180555555555554</v>
      </c>
      <c r="Q76" s="40">
        <f t="shared" si="51"/>
        <v>0.7333333333333332</v>
      </c>
      <c r="R76" s="40">
        <f t="shared" si="52"/>
        <v>0.7416666666666665</v>
      </c>
      <c r="S76" s="40">
        <f t="shared" si="53"/>
        <v>0.7437499999999999</v>
      </c>
      <c r="T76" s="40">
        <f t="shared" si="54"/>
        <v>0.7506944444444443</v>
      </c>
      <c r="U76" s="40">
        <f t="shared" si="55"/>
        <v>0.7534722222222221</v>
      </c>
      <c r="V76" s="40">
        <f t="shared" si="56"/>
        <v>0.7854166666666665</v>
      </c>
      <c r="W76" s="40">
        <f t="shared" si="57"/>
        <v>0.7868055555555553</v>
      </c>
      <c r="X76" s="40">
        <f t="shared" si="58"/>
        <v>0.8055555555555555</v>
      </c>
      <c r="Y76" s="40">
        <f t="shared" si="59"/>
        <v>0.8118055555555554</v>
      </c>
      <c r="Z76" s="40">
        <f t="shared" si="60"/>
        <v>0.8270833333333332</v>
      </c>
      <c r="AA76" s="40">
        <f t="shared" si="61"/>
        <v>0.8305555555555554</v>
      </c>
      <c r="AB76" s="40">
        <f t="shared" si="62"/>
        <v>0.8319444444444444</v>
      </c>
      <c r="AC76" s="40">
        <f t="shared" si="63"/>
        <v>0.840972222222222</v>
      </c>
      <c r="AD76" s="40">
        <f t="shared" si="64"/>
        <v>0.8479166666666665</v>
      </c>
      <c r="AE76" s="40">
        <f t="shared" si="65"/>
        <v>0.8562499999999998</v>
      </c>
      <c r="AF76" s="40">
        <f t="shared" si="66"/>
        <v>0.8687499999999999</v>
      </c>
      <c r="AG76" s="40">
        <f t="shared" si="67"/>
        <v>0.9312499999999999</v>
      </c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</row>
    <row r="77" spans="1:43" ht="5.25" customHeight="1">
      <c r="A77" s="83">
        <v>33</v>
      </c>
      <c r="B77" s="81">
        <v>33.4</v>
      </c>
      <c r="C77" s="55">
        <f t="shared" si="39"/>
        <v>1.3999999999999986</v>
      </c>
      <c r="D77" s="55">
        <f t="shared" si="40"/>
        <v>36.79999999999999</v>
      </c>
      <c r="E77" s="55">
        <f t="shared" si="41"/>
        <v>1.3999999999999986</v>
      </c>
      <c r="F77" s="31">
        <v>0.001388888888888889</v>
      </c>
      <c r="G77" s="44" t="s">
        <v>70</v>
      </c>
      <c r="H77" s="40">
        <f t="shared" si="42"/>
        <v>0.6618055555555554</v>
      </c>
      <c r="I77" s="40">
        <f t="shared" si="43"/>
        <v>0.6770833333333333</v>
      </c>
      <c r="J77" s="40">
        <f t="shared" si="44"/>
        <v>0.6770833333333331</v>
      </c>
      <c r="K77" s="40">
        <f t="shared" si="45"/>
        <v>0.6833333333333331</v>
      </c>
      <c r="L77" s="40">
        <f t="shared" si="46"/>
        <v>0.7006944444444443</v>
      </c>
      <c r="M77" s="40">
        <f t="shared" si="47"/>
        <v>0.7069444444444443</v>
      </c>
      <c r="N77" s="40">
        <f t="shared" si="48"/>
        <v>0.7104166666666666</v>
      </c>
      <c r="O77" s="40">
        <f t="shared" si="49"/>
        <v>0.7131944444444444</v>
      </c>
      <c r="P77" s="40">
        <f t="shared" si="50"/>
        <v>0.7194444444444443</v>
      </c>
      <c r="Q77" s="40">
        <f t="shared" si="51"/>
        <v>0.734722222222222</v>
      </c>
      <c r="R77" s="40">
        <f t="shared" si="52"/>
        <v>0.7430555555555554</v>
      </c>
      <c r="S77" s="40">
        <f t="shared" si="53"/>
        <v>0.7451388888888888</v>
      </c>
      <c r="T77" s="40">
        <f t="shared" si="54"/>
        <v>0.7520833333333332</v>
      </c>
      <c r="U77" s="40">
        <f t="shared" si="55"/>
        <v>0.754861111111111</v>
      </c>
      <c r="V77" s="40">
        <f t="shared" si="56"/>
        <v>0.7868055555555554</v>
      </c>
      <c r="W77" s="40">
        <f t="shared" si="57"/>
        <v>0.7881944444444442</v>
      </c>
      <c r="X77" s="40">
        <f t="shared" si="58"/>
        <v>0.8069444444444444</v>
      </c>
      <c r="Y77" s="40">
        <f t="shared" si="59"/>
        <v>0.8131944444444443</v>
      </c>
      <c r="Z77" s="40">
        <f t="shared" si="60"/>
        <v>0.828472222222222</v>
      </c>
      <c r="AA77" s="40">
        <f t="shared" si="61"/>
        <v>0.8319444444444443</v>
      </c>
      <c r="AB77" s="40">
        <f t="shared" si="62"/>
        <v>0.8333333333333333</v>
      </c>
      <c r="AC77" s="40">
        <f t="shared" si="63"/>
        <v>0.8423611111111109</v>
      </c>
      <c r="AD77" s="40">
        <f t="shared" si="64"/>
        <v>0.8493055555555554</v>
      </c>
      <c r="AE77" s="40">
        <f t="shared" si="65"/>
        <v>0.8576388888888887</v>
      </c>
      <c r="AF77" s="40">
        <f t="shared" si="66"/>
        <v>0.8701388888888888</v>
      </c>
      <c r="AG77" s="40">
        <f t="shared" si="67"/>
        <v>0.9326388888888888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</row>
    <row r="78" spans="1:43" ht="5.25" customHeight="1">
      <c r="A78" s="83">
        <v>34</v>
      </c>
      <c r="B78" s="81">
        <v>34.7</v>
      </c>
      <c r="C78" s="55">
        <f t="shared" si="39"/>
        <v>1.3000000000000043</v>
      </c>
      <c r="D78" s="55">
        <f t="shared" si="40"/>
        <v>38.099999999999994</v>
      </c>
      <c r="E78" s="55">
        <f t="shared" si="41"/>
        <v>1.3000000000000043</v>
      </c>
      <c r="F78" s="31">
        <v>0.001388888888888889</v>
      </c>
      <c r="G78" s="44" t="s">
        <v>69</v>
      </c>
      <c r="H78" s="40">
        <f t="shared" si="42"/>
        <v>0.6631944444444443</v>
      </c>
      <c r="I78" s="40">
        <f t="shared" si="43"/>
        <v>0.6784722222222221</v>
      </c>
      <c r="J78" s="40">
        <f t="shared" si="44"/>
        <v>0.678472222222222</v>
      </c>
      <c r="K78" s="40">
        <f t="shared" si="45"/>
        <v>0.684722222222222</v>
      </c>
      <c r="L78" s="40">
        <f t="shared" si="46"/>
        <v>0.7020833333333332</v>
      </c>
      <c r="M78" s="40">
        <f t="shared" si="47"/>
        <v>0.7083333333333331</v>
      </c>
      <c r="N78" s="40">
        <f t="shared" si="48"/>
        <v>0.7118055555555555</v>
      </c>
      <c r="O78" s="40">
        <f t="shared" si="49"/>
        <v>0.7145833333333332</v>
      </c>
      <c r="P78" s="40">
        <f t="shared" si="50"/>
        <v>0.7208333333333332</v>
      </c>
      <c r="Q78" s="40">
        <f t="shared" si="51"/>
        <v>0.7361111111111109</v>
      </c>
      <c r="R78" s="40">
        <f t="shared" si="52"/>
        <v>0.7444444444444442</v>
      </c>
      <c r="S78" s="40">
        <f t="shared" si="53"/>
        <v>0.7465277777777777</v>
      </c>
      <c r="T78" s="40">
        <f t="shared" si="54"/>
        <v>0.7534722222222221</v>
      </c>
      <c r="U78" s="40">
        <f t="shared" si="55"/>
        <v>0.7562499999999999</v>
      </c>
      <c r="V78" s="40">
        <f t="shared" si="56"/>
        <v>0.7881944444444443</v>
      </c>
      <c r="W78" s="40">
        <f t="shared" si="57"/>
        <v>0.7895833333333331</v>
      </c>
      <c r="X78" s="40">
        <f t="shared" si="58"/>
        <v>0.8083333333333332</v>
      </c>
      <c r="Y78" s="40">
        <f t="shared" si="59"/>
        <v>0.8145833333333332</v>
      </c>
      <c r="Z78" s="40">
        <f t="shared" si="60"/>
        <v>0.8298611111111109</v>
      </c>
      <c r="AA78" s="40">
        <f t="shared" si="61"/>
        <v>0.8333333333333331</v>
      </c>
      <c r="AB78" s="40">
        <f t="shared" si="62"/>
        <v>0.8347222222222221</v>
      </c>
      <c r="AC78" s="40">
        <f t="shared" si="63"/>
        <v>0.8437499999999998</v>
      </c>
      <c r="AD78" s="40">
        <f t="shared" si="64"/>
        <v>0.8506944444444443</v>
      </c>
      <c r="AE78" s="40">
        <f t="shared" si="65"/>
        <v>0.8590277777777776</v>
      </c>
      <c r="AF78" s="40">
        <f t="shared" si="66"/>
        <v>0.8715277777777777</v>
      </c>
      <c r="AG78" s="40">
        <f t="shared" si="67"/>
        <v>0.9340277777777777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</row>
    <row r="79" spans="1:43" ht="5.25" customHeight="1">
      <c r="A79" s="83">
        <v>35</v>
      </c>
      <c r="B79" s="81">
        <v>36.4</v>
      </c>
      <c r="C79" s="55">
        <f t="shared" si="39"/>
        <v>1.6999999999999957</v>
      </c>
      <c r="D79" s="55">
        <f t="shared" si="40"/>
        <v>39.79999999999999</v>
      </c>
      <c r="E79" s="55">
        <f t="shared" si="41"/>
        <v>1.6999999999999957</v>
      </c>
      <c r="F79" s="31">
        <v>0.001388888888888889</v>
      </c>
      <c r="G79" s="58" t="s">
        <v>68</v>
      </c>
      <c r="H79" s="40">
        <f t="shared" si="42"/>
        <v>0.6645833333333332</v>
      </c>
      <c r="I79" s="40">
        <f t="shared" si="43"/>
        <v>0.679861111111111</v>
      </c>
      <c r="J79" s="40">
        <f t="shared" si="44"/>
        <v>0.6798611111111109</v>
      </c>
      <c r="K79" s="40">
        <f t="shared" si="45"/>
        <v>0.6861111111111109</v>
      </c>
      <c r="L79" s="40">
        <f t="shared" si="46"/>
        <v>0.703472222222222</v>
      </c>
      <c r="M79" s="40">
        <f t="shared" si="47"/>
        <v>0.709722222222222</v>
      </c>
      <c r="N79" s="40">
        <f t="shared" si="48"/>
        <v>0.7131944444444444</v>
      </c>
      <c r="O79" s="40">
        <f t="shared" si="49"/>
        <v>0.7159722222222221</v>
      </c>
      <c r="P79" s="40">
        <f t="shared" si="50"/>
        <v>0.7222222222222221</v>
      </c>
      <c r="Q79" s="40">
        <f t="shared" si="51"/>
        <v>0.7374999999999998</v>
      </c>
      <c r="R79" s="40">
        <f t="shared" si="52"/>
        <v>0.7458333333333331</v>
      </c>
      <c r="S79" s="40">
        <f t="shared" si="53"/>
        <v>0.7479166666666666</v>
      </c>
      <c r="T79" s="40">
        <f t="shared" si="54"/>
        <v>0.754861111111111</v>
      </c>
      <c r="U79" s="40">
        <f t="shared" si="55"/>
        <v>0.7576388888888888</v>
      </c>
      <c r="V79" s="40">
        <f t="shared" si="56"/>
        <v>0.7895833333333332</v>
      </c>
      <c r="W79" s="40">
        <f t="shared" si="57"/>
        <v>0.790972222222222</v>
      </c>
      <c r="X79" s="40">
        <f t="shared" si="58"/>
        <v>0.8097222222222221</v>
      </c>
      <c r="Y79" s="40">
        <f t="shared" si="59"/>
        <v>0.8159722222222221</v>
      </c>
      <c r="Z79" s="40">
        <f t="shared" si="60"/>
        <v>0.8312499999999998</v>
      </c>
      <c r="AA79" s="40">
        <f t="shared" si="61"/>
        <v>0.834722222222222</v>
      </c>
      <c r="AB79" s="40">
        <f t="shared" si="62"/>
        <v>0.836111111111111</v>
      </c>
      <c r="AC79" s="40">
        <f t="shared" si="63"/>
        <v>0.8451388888888887</v>
      </c>
      <c r="AD79" s="40">
        <f t="shared" si="64"/>
        <v>0.8520833333333332</v>
      </c>
      <c r="AE79" s="40">
        <f t="shared" si="65"/>
        <v>0.8604166666666665</v>
      </c>
      <c r="AF79" s="40">
        <f t="shared" si="66"/>
        <v>0.8729166666666666</v>
      </c>
      <c r="AG79" s="40">
        <f t="shared" si="67"/>
        <v>0.9354166666666666</v>
      </c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</row>
    <row r="80" spans="1:43" ht="5.25" customHeight="1">
      <c r="A80" s="83">
        <v>36</v>
      </c>
      <c r="B80" s="81">
        <v>37.1</v>
      </c>
      <c r="C80" s="55">
        <f t="shared" si="39"/>
        <v>0.7000000000000028</v>
      </c>
      <c r="D80" s="55">
        <f t="shared" si="40"/>
        <v>40.49999999999999</v>
      </c>
      <c r="E80" s="55">
        <f t="shared" si="41"/>
        <v>0.7000000000000028</v>
      </c>
      <c r="F80" s="31">
        <v>0.0006944444444444445</v>
      </c>
      <c r="G80" s="44" t="s">
        <v>67</v>
      </c>
      <c r="H80" s="40">
        <f t="shared" si="42"/>
        <v>0.6652777777777776</v>
      </c>
      <c r="I80" s="40">
        <f t="shared" si="43"/>
        <v>0.6805555555555555</v>
      </c>
      <c r="J80" s="40">
        <f t="shared" si="44"/>
        <v>0.6805555555555554</v>
      </c>
      <c r="K80" s="40">
        <f t="shared" si="45"/>
        <v>0.6868055555555553</v>
      </c>
      <c r="L80" s="40">
        <f t="shared" si="46"/>
        <v>0.7041666666666665</v>
      </c>
      <c r="M80" s="40">
        <f t="shared" si="47"/>
        <v>0.7104166666666665</v>
      </c>
      <c r="N80" s="40">
        <f t="shared" si="48"/>
        <v>0.7138888888888888</v>
      </c>
      <c r="O80" s="40">
        <f t="shared" si="49"/>
        <v>0.7166666666666666</v>
      </c>
      <c r="P80" s="40">
        <f t="shared" si="50"/>
        <v>0.7229166666666665</v>
      </c>
      <c r="Q80" s="40">
        <f t="shared" si="51"/>
        <v>0.7381944444444443</v>
      </c>
      <c r="R80" s="40">
        <f t="shared" si="52"/>
        <v>0.7465277777777776</v>
      </c>
      <c r="S80" s="40">
        <f t="shared" si="53"/>
        <v>0.748611111111111</v>
      </c>
      <c r="T80" s="40">
        <f t="shared" si="54"/>
        <v>0.7555555555555554</v>
      </c>
      <c r="U80" s="40">
        <f t="shared" si="55"/>
        <v>0.7583333333333332</v>
      </c>
      <c r="V80" s="40">
        <f t="shared" si="56"/>
        <v>0.7902777777777776</v>
      </c>
      <c r="W80" s="40">
        <f t="shared" si="57"/>
        <v>0.7916666666666664</v>
      </c>
      <c r="X80" s="40">
        <f t="shared" si="58"/>
        <v>0.8104166666666666</v>
      </c>
      <c r="Y80" s="40">
        <f t="shared" si="59"/>
        <v>0.8166666666666665</v>
      </c>
      <c r="Z80" s="40">
        <f t="shared" si="60"/>
        <v>0.8319444444444443</v>
      </c>
      <c r="AA80" s="40">
        <f t="shared" si="61"/>
        <v>0.8354166666666665</v>
      </c>
      <c r="AB80" s="40">
        <f t="shared" si="62"/>
        <v>0.8368055555555555</v>
      </c>
      <c r="AC80" s="40">
        <f t="shared" si="63"/>
        <v>0.8458333333333331</v>
      </c>
      <c r="AD80" s="40">
        <f t="shared" si="64"/>
        <v>0.8527777777777776</v>
      </c>
      <c r="AE80" s="40">
        <f t="shared" si="65"/>
        <v>0.8611111111111109</v>
      </c>
      <c r="AF80" s="40">
        <f t="shared" si="66"/>
        <v>0.873611111111111</v>
      </c>
      <c r="AG80" s="40">
        <f t="shared" si="67"/>
        <v>0.936111111111111</v>
      </c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</row>
    <row r="81" spans="1:43" ht="5.25" customHeight="1">
      <c r="A81" s="83">
        <v>37</v>
      </c>
      <c r="B81" s="81">
        <v>38.5</v>
      </c>
      <c r="C81" s="55">
        <f t="shared" si="39"/>
        <v>1.3999999999999986</v>
      </c>
      <c r="D81" s="55">
        <f t="shared" si="40"/>
        <v>41.89999999999999</v>
      </c>
      <c r="E81" s="55">
        <f t="shared" si="41"/>
        <v>1.3999999999999986</v>
      </c>
      <c r="F81" s="31">
        <v>0.001388888888888889</v>
      </c>
      <c r="G81" s="44" t="s">
        <v>390</v>
      </c>
      <c r="H81" s="40">
        <f t="shared" si="42"/>
        <v>0.6666666666666665</v>
      </c>
      <c r="I81" s="40">
        <f t="shared" si="43"/>
        <v>0.6819444444444444</v>
      </c>
      <c r="J81" s="40">
        <f t="shared" si="44"/>
        <v>0.6819444444444442</v>
      </c>
      <c r="K81" s="40">
        <f t="shared" si="45"/>
        <v>0.6881944444444442</v>
      </c>
      <c r="L81" s="40">
        <f t="shared" si="46"/>
        <v>0.7055555555555554</v>
      </c>
      <c r="M81" s="40">
        <f t="shared" si="47"/>
        <v>0.7118055555555554</v>
      </c>
      <c r="N81" s="40">
        <f t="shared" si="48"/>
        <v>0.7152777777777777</v>
      </c>
      <c r="O81" s="40">
        <f t="shared" si="49"/>
        <v>0.7180555555555554</v>
      </c>
      <c r="P81" s="40">
        <f t="shared" si="50"/>
        <v>0.7243055555555554</v>
      </c>
      <c r="Q81" s="40">
        <f t="shared" si="51"/>
        <v>0.7395833333333331</v>
      </c>
      <c r="R81" s="40">
        <f t="shared" si="52"/>
        <v>0.7479166666666665</v>
      </c>
      <c r="S81" s="40">
        <f t="shared" si="53"/>
        <v>0.7499999999999999</v>
      </c>
      <c r="T81" s="40">
        <f t="shared" si="54"/>
        <v>0.7569444444444443</v>
      </c>
      <c r="U81" s="40">
        <f t="shared" si="55"/>
        <v>0.7597222222222221</v>
      </c>
      <c r="V81" s="40">
        <f t="shared" si="56"/>
        <v>0.7916666666666665</v>
      </c>
      <c r="W81" s="40">
        <f t="shared" si="57"/>
        <v>0.7930555555555553</v>
      </c>
      <c r="X81" s="40">
        <f t="shared" si="58"/>
        <v>0.8118055555555554</v>
      </c>
      <c r="Y81" s="40">
        <f t="shared" si="59"/>
        <v>0.8180555555555554</v>
      </c>
      <c r="Z81" s="40">
        <f t="shared" si="60"/>
        <v>0.8333333333333331</v>
      </c>
      <c r="AA81" s="40">
        <f t="shared" si="61"/>
        <v>0.8368055555555554</v>
      </c>
      <c r="AB81" s="40">
        <f t="shared" si="62"/>
        <v>0.8381944444444444</v>
      </c>
      <c r="AC81" s="40">
        <f t="shared" si="63"/>
        <v>0.847222222222222</v>
      </c>
      <c r="AD81" s="40">
        <f t="shared" si="64"/>
        <v>0.8541666666666665</v>
      </c>
      <c r="AE81" s="40">
        <f t="shared" si="65"/>
        <v>0.8624999999999998</v>
      </c>
      <c r="AF81" s="40">
        <f t="shared" si="66"/>
        <v>0.8749999999999999</v>
      </c>
      <c r="AG81" s="40">
        <f t="shared" si="67"/>
        <v>0.9374999999999999</v>
      </c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</row>
    <row r="82" spans="1:43" ht="5.25" customHeight="1">
      <c r="A82" s="87">
        <v>38</v>
      </c>
      <c r="B82" s="86">
        <v>38.7</v>
      </c>
      <c r="C82" s="61">
        <f t="shared" si="39"/>
        <v>0.20000000000000284</v>
      </c>
      <c r="D82" s="61">
        <f t="shared" si="40"/>
        <v>42.099999999999994</v>
      </c>
      <c r="E82" s="61">
        <f t="shared" si="41"/>
        <v>0.20000000000000284</v>
      </c>
      <c r="F82" s="46">
        <v>0.0006944444444444445</v>
      </c>
      <c r="G82" s="80" t="s">
        <v>389</v>
      </c>
      <c r="H82" s="102">
        <f t="shared" si="42"/>
        <v>0.667361111111111</v>
      </c>
      <c r="I82" s="102">
        <f t="shared" si="43"/>
        <v>0.6826388888888888</v>
      </c>
      <c r="J82" s="102">
        <f t="shared" si="44"/>
        <v>0.6826388888888887</v>
      </c>
      <c r="K82" s="102">
        <f t="shared" si="45"/>
        <v>0.6888888888888887</v>
      </c>
      <c r="L82" s="102">
        <f t="shared" si="46"/>
        <v>0.7062499999999998</v>
      </c>
      <c r="M82" s="102">
        <f t="shared" si="47"/>
        <v>0.7124999999999998</v>
      </c>
      <c r="N82" s="102">
        <f t="shared" si="48"/>
        <v>0.7159722222222221</v>
      </c>
      <c r="O82" s="102">
        <f t="shared" si="49"/>
        <v>0.7187499999999999</v>
      </c>
      <c r="P82" s="102">
        <f t="shared" si="50"/>
        <v>0.7249999999999999</v>
      </c>
      <c r="Q82" s="102">
        <f t="shared" si="51"/>
        <v>0.7402777777777776</v>
      </c>
      <c r="R82" s="102">
        <f t="shared" si="52"/>
        <v>0.7486111111111109</v>
      </c>
      <c r="S82" s="102">
        <f t="shared" si="53"/>
        <v>0.7506944444444443</v>
      </c>
      <c r="T82" s="102">
        <f t="shared" si="54"/>
        <v>0.7576388888888888</v>
      </c>
      <c r="U82" s="102">
        <f t="shared" si="55"/>
        <v>0.7604166666666665</v>
      </c>
      <c r="V82" s="102">
        <f t="shared" si="56"/>
        <v>0.792361111111111</v>
      </c>
      <c r="W82" s="102">
        <f t="shared" si="57"/>
        <v>0.7937499999999997</v>
      </c>
      <c r="X82" s="102">
        <f t="shared" si="58"/>
        <v>0.8124999999999999</v>
      </c>
      <c r="Y82" s="102">
        <f t="shared" si="59"/>
        <v>0.8187499999999999</v>
      </c>
      <c r="Z82" s="102">
        <f t="shared" si="60"/>
        <v>0.8340277777777776</v>
      </c>
      <c r="AA82" s="102">
        <f t="shared" si="61"/>
        <v>0.8374999999999998</v>
      </c>
      <c r="AB82" s="102">
        <f t="shared" si="62"/>
        <v>0.8388888888888888</v>
      </c>
      <c r="AC82" s="102">
        <f t="shared" si="63"/>
        <v>0.8479166666666664</v>
      </c>
      <c r="AD82" s="102">
        <f t="shared" si="64"/>
        <v>0.854861111111111</v>
      </c>
      <c r="AE82" s="102">
        <f t="shared" si="65"/>
        <v>0.8631944444444443</v>
      </c>
      <c r="AF82" s="102">
        <f t="shared" si="66"/>
        <v>0.8756944444444443</v>
      </c>
      <c r="AG82" s="102">
        <f t="shared" si="67"/>
        <v>0.9381944444444443</v>
      </c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</row>
    <row r="83" spans="1:34" ht="3" customHeight="1">
      <c r="A83" s="66"/>
      <c r="B83" s="66"/>
      <c r="C83" s="66"/>
      <c r="D83" s="66"/>
      <c r="E83" s="66"/>
      <c r="F83" s="67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34" ht="6" customHeight="1">
      <c r="A84" s="158" t="s">
        <v>156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15"/>
      <c r="P84" s="115"/>
      <c r="Q84" s="115"/>
      <c r="R84" s="115"/>
      <c r="S84" s="162"/>
      <c r="T84" s="162"/>
      <c r="U84" s="162"/>
      <c r="V84" s="162"/>
      <c r="W84" s="162"/>
      <c r="X84" s="162"/>
      <c r="Y84" s="162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25" ht="6.75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305" t="s">
        <v>274</v>
      </c>
      <c r="N85" s="305"/>
      <c r="O85" s="305"/>
      <c r="P85" s="305"/>
      <c r="Q85" s="305"/>
      <c r="R85" s="305"/>
      <c r="S85" s="305"/>
      <c r="T85" s="305"/>
      <c r="V85" s="162"/>
      <c r="W85" s="162"/>
      <c r="X85" s="162"/>
      <c r="Y85" s="162"/>
    </row>
    <row r="86" spans="1:25" ht="6.75" customHeight="1">
      <c r="A86" s="128" t="s">
        <v>270</v>
      </c>
      <c r="B86" s="127"/>
      <c r="C86" s="127"/>
      <c r="D86" s="128"/>
      <c r="E86" s="129"/>
      <c r="F86" s="130"/>
      <c r="G86" s="130"/>
      <c r="H86" s="130"/>
      <c r="I86" s="130"/>
      <c r="J86" s="130"/>
      <c r="M86" s="131"/>
      <c r="N86" s="131"/>
      <c r="O86" s="131"/>
      <c r="P86" s="132"/>
      <c r="Q86" s="132"/>
      <c r="R86" s="132"/>
      <c r="S86" s="115"/>
      <c r="T86" s="115"/>
      <c r="V86" s="162"/>
      <c r="W86" s="162"/>
      <c r="X86" s="162"/>
      <c r="Y86" s="162"/>
    </row>
    <row r="87" spans="1:25" ht="6.75" customHeight="1">
      <c r="A87" s="159" t="s">
        <v>262</v>
      </c>
      <c r="B87" s="127"/>
      <c r="C87" s="127"/>
      <c r="D87" s="127"/>
      <c r="E87" s="127"/>
      <c r="F87" s="124"/>
      <c r="G87" s="124"/>
      <c r="H87" s="124"/>
      <c r="I87" s="124"/>
      <c r="J87" s="124"/>
      <c r="M87" s="306" t="s">
        <v>103</v>
      </c>
      <c r="N87" s="306"/>
      <c r="O87" s="306"/>
      <c r="P87" s="306"/>
      <c r="Q87" s="306"/>
      <c r="R87" s="306"/>
      <c r="S87" s="115"/>
      <c r="T87" s="115"/>
      <c r="V87" s="162"/>
      <c r="W87" s="162"/>
      <c r="X87" s="162"/>
      <c r="Y87" s="162"/>
    </row>
    <row r="88" spans="1:25" ht="6.75" customHeight="1">
      <c r="A88" s="157" t="s">
        <v>263</v>
      </c>
      <c r="B88" s="127"/>
      <c r="C88" s="127"/>
      <c r="D88" s="128"/>
      <c r="E88" s="129"/>
      <c r="F88" s="130"/>
      <c r="G88" s="130"/>
      <c r="H88" s="130"/>
      <c r="I88" s="130"/>
      <c r="J88" s="130"/>
      <c r="M88" s="305" t="s">
        <v>104</v>
      </c>
      <c r="N88" s="305"/>
      <c r="O88" s="305"/>
      <c r="P88" s="305"/>
      <c r="Q88" s="305"/>
      <c r="R88" s="305"/>
      <c r="S88" s="115"/>
      <c r="T88" s="115"/>
      <c r="V88" s="162"/>
      <c r="W88" s="162"/>
      <c r="X88" s="162"/>
      <c r="Y88" s="162"/>
    </row>
    <row r="89" spans="1:25" ht="6.75" customHeight="1">
      <c r="A89" s="157" t="s">
        <v>264</v>
      </c>
      <c r="B89" s="127"/>
      <c r="C89" s="127"/>
      <c r="D89" s="128"/>
      <c r="E89" s="129"/>
      <c r="F89" s="130"/>
      <c r="G89" s="130"/>
      <c r="H89" s="130"/>
      <c r="I89" s="130"/>
      <c r="J89" s="130"/>
      <c r="S89" s="162"/>
      <c r="T89" s="162"/>
      <c r="U89" s="162"/>
      <c r="V89" s="162"/>
      <c r="W89" s="162"/>
      <c r="X89" s="162"/>
      <c r="Y89" s="162"/>
    </row>
    <row r="90" spans="1:25" ht="6.75" customHeight="1">
      <c r="A90" s="157" t="s">
        <v>271</v>
      </c>
      <c r="B90" s="127"/>
      <c r="C90" s="127"/>
      <c r="D90" s="128"/>
      <c r="E90" s="129"/>
      <c r="F90" s="130"/>
      <c r="G90" s="130"/>
      <c r="H90" s="130"/>
      <c r="I90" s="130"/>
      <c r="J90" s="130"/>
      <c r="K90" s="124"/>
      <c r="L90" s="124"/>
      <c r="M90" s="115"/>
      <c r="V90" s="162"/>
      <c r="W90" s="162"/>
      <c r="X90" s="162"/>
      <c r="Y90" s="162"/>
    </row>
    <row r="91" spans="1:25" ht="6.75" customHeight="1">
      <c r="A91" s="160" t="s">
        <v>272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24"/>
      <c r="M91" s="115"/>
      <c r="W91" s="162"/>
      <c r="X91" s="162"/>
      <c r="Y91" s="162"/>
    </row>
    <row r="92" spans="1:25" ht="6.75" customHeight="1">
      <c r="A92" s="160" t="s">
        <v>266</v>
      </c>
      <c r="B92" s="127"/>
      <c r="C92" s="127"/>
      <c r="D92" s="128"/>
      <c r="E92" s="129"/>
      <c r="F92" s="130"/>
      <c r="G92" s="130"/>
      <c r="H92" s="130"/>
      <c r="I92" s="130"/>
      <c r="J92" s="130"/>
      <c r="K92" s="124"/>
      <c r="L92" s="124"/>
      <c r="M92" s="115"/>
      <c r="W92" s="162"/>
      <c r="X92" s="162"/>
      <c r="Y92" s="162"/>
    </row>
    <row r="93" spans="1:25" ht="6.75" customHeight="1">
      <c r="A93" s="160" t="s">
        <v>267</v>
      </c>
      <c r="B93" s="127"/>
      <c r="C93" s="127"/>
      <c r="D93" s="128"/>
      <c r="E93" s="129"/>
      <c r="F93" s="130"/>
      <c r="G93" s="130"/>
      <c r="H93" s="130"/>
      <c r="I93" s="130"/>
      <c r="J93" s="130"/>
      <c r="K93" s="124"/>
      <c r="L93" s="124"/>
      <c r="M93" s="115"/>
      <c r="W93" s="162"/>
      <c r="X93" s="162"/>
      <c r="Y93" s="162"/>
    </row>
    <row r="94" spans="1:25" ht="6.75" customHeight="1">
      <c r="A94" s="157" t="s">
        <v>268</v>
      </c>
      <c r="B94" s="127"/>
      <c r="C94" s="127"/>
      <c r="D94" s="128"/>
      <c r="E94" s="129"/>
      <c r="F94" s="130"/>
      <c r="G94" s="130"/>
      <c r="H94" s="130"/>
      <c r="I94" s="130"/>
      <c r="J94" s="130"/>
      <c r="K94" s="124"/>
      <c r="L94" s="124"/>
      <c r="M94" s="155"/>
      <c r="N94" s="153"/>
      <c r="W94" s="162"/>
      <c r="X94" s="162"/>
      <c r="Y94" s="162"/>
    </row>
    <row r="95" spans="1:25" ht="6.75" customHeight="1">
      <c r="A95" s="163" t="s">
        <v>273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34"/>
      <c r="M95" s="156"/>
      <c r="N95" s="153"/>
      <c r="O95" s="153"/>
      <c r="P95" s="133"/>
      <c r="Q95" s="115"/>
      <c r="R95" s="115"/>
      <c r="S95" s="162"/>
      <c r="T95" s="162"/>
      <c r="U95" s="162"/>
      <c r="V95" s="162"/>
      <c r="W95" s="162"/>
      <c r="X95" s="162"/>
      <c r="Y95" s="162"/>
    </row>
    <row r="96" spans="1:25" ht="6.75" customHeight="1">
      <c r="A96" s="157" t="s">
        <v>384</v>
      </c>
      <c r="B96" s="127"/>
      <c r="C96" s="127"/>
      <c r="D96" s="128"/>
      <c r="E96" s="129"/>
      <c r="F96" s="130"/>
      <c r="G96" s="130"/>
      <c r="H96" s="130"/>
      <c r="I96" s="130"/>
      <c r="J96" s="130"/>
      <c r="K96" s="124"/>
      <c r="L96" s="124"/>
      <c r="M96" s="153"/>
      <c r="N96" s="153"/>
      <c r="O96" s="153"/>
      <c r="P96" s="135"/>
      <c r="Q96" s="115"/>
      <c r="R96" s="115"/>
      <c r="S96" s="162"/>
      <c r="T96" s="162"/>
      <c r="U96" s="162"/>
      <c r="V96" s="162"/>
      <c r="W96" s="162"/>
      <c r="X96" s="162"/>
      <c r="Y96" s="162"/>
    </row>
    <row r="97" spans="1:25" ht="6.75" customHeight="1">
      <c r="A97" s="157" t="s">
        <v>265</v>
      </c>
      <c r="B97" s="127"/>
      <c r="C97" s="127"/>
      <c r="D97" s="128"/>
      <c r="E97" s="129"/>
      <c r="F97" s="130"/>
      <c r="G97" s="124"/>
      <c r="H97" s="124"/>
      <c r="I97" s="124"/>
      <c r="J97" s="124"/>
      <c r="K97" s="124"/>
      <c r="L97" s="124"/>
      <c r="M97" s="153"/>
      <c r="N97" s="124"/>
      <c r="O97" s="115"/>
      <c r="P97" s="136"/>
      <c r="Q97" s="115"/>
      <c r="R97" s="115"/>
      <c r="S97" s="162"/>
      <c r="T97" s="162"/>
      <c r="U97" s="162"/>
      <c r="V97" s="162"/>
      <c r="W97" s="162"/>
      <c r="X97" s="162"/>
      <c r="Y97" s="162"/>
    </row>
    <row r="98" spans="1:25" ht="6.75" customHeight="1">
      <c r="A98" s="161" t="s">
        <v>105</v>
      </c>
      <c r="B98" s="127"/>
      <c r="C98" s="127"/>
      <c r="D98" s="128"/>
      <c r="E98" s="129"/>
      <c r="F98" s="130"/>
      <c r="G98" s="124"/>
      <c r="H98" s="124"/>
      <c r="I98" s="124"/>
      <c r="J98" s="124"/>
      <c r="K98" s="124"/>
      <c r="L98" s="124"/>
      <c r="M98" s="153"/>
      <c r="N98" s="124"/>
      <c r="O98" s="115"/>
      <c r="P98" s="133"/>
      <c r="Q98" s="115"/>
      <c r="R98" s="115"/>
      <c r="S98" s="162"/>
      <c r="T98" s="162"/>
      <c r="U98" s="162"/>
      <c r="V98" s="162"/>
      <c r="W98" s="162"/>
      <c r="X98" s="162"/>
      <c r="Y98" s="162"/>
    </row>
    <row r="99" spans="1:25" ht="6.75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</row>
    <row r="100" spans="1:25" ht="6.75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</row>
    <row r="101" spans="1:25" ht="6.7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spans="1:25" ht="1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</row>
    <row r="103" spans="1:25" ht="1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</row>
    <row r="104" spans="1:25" ht="1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</row>
    <row r="105" spans="1:25" ht="1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</row>
    <row r="106" spans="1:25" ht="1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</row>
    <row r="107" spans="1:25" ht="1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</row>
    <row r="108" spans="1:25" ht="1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</row>
    <row r="109" spans="1:25" ht="1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spans="1:25" ht="1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</row>
    <row r="111" spans="1:25" ht="1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</row>
    <row r="112" spans="1:25" ht="1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spans="1:25" ht="1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spans="1:25" ht="1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spans="1:25" ht="1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spans="1:25" ht="1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spans="1:25" ht="1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spans="1:25" ht="1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spans="1:25" ht="1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spans="1:25" ht="1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spans="1:25" ht="1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spans="1:25" ht="1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spans="1:25" ht="1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spans="1:25" ht="1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spans="1:25" ht="1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spans="1:25" ht="1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spans="1:25" ht="1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spans="1:25" ht="1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spans="1:25" ht="1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spans="1:25" ht="1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spans="1:25" ht="1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spans="1:25" ht="1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spans="1:25" ht="1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spans="1:25" ht="1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spans="1:25" ht="1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spans="1:25" ht="1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spans="1:25" ht="1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spans="1:25" ht="1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spans="1:25" ht="1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spans="1:25" ht="1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spans="1:25" ht="1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spans="1:25" ht="1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spans="1:25" ht="1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spans="1:25" ht="1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spans="1:25" ht="1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spans="1:25" ht="1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spans="1:25" ht="1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spans="1:25" ht="1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spans="1:25" ht="1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spans="1:25" ht="1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spans="1:25" ht="1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spans="1:25" ht="1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spans="1:25" ht="1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spans="1:25" ht="1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spans="1:25" ht="1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spans="1:25" ht="1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spans="1:25" ht="1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spans="1:25" ht="1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spans="1:25" ht="1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spans="1:25" ht="1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spans="1:25" ht="1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spans="1:25" ht="1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</row>
    <row r="163" spans="1:25" ht="1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</row>
    <row r="164" spans="1:25" ht="1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</row>
    <row r="165" spans="1:25" ht="1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</row>
    <row r="166" spans="1:25" ht="1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</row>
    <row r="167" spans="1:25" ht="1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</row>
    <row r="168" spans="1:25" ht="1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</row>
    <row r="169" spans="1:25" ht="1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</row>
    <row r="170" spans="1:25" ht="1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</row>
    <row r="171" spans="1:25" ht="1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</row>
    <row r="172" spans="1:25" ht="1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</row>
    <row r="173" spans="1:25" ht="1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</row>
    <row r="174" spans="1:25" ht="1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</row>
    <row r="175" spans="1:25" ht="1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</row>
    <row r="176" spans="1:25" ht="1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</row>
    <row r="177" spans="1:25" ht="1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</row>
    <row r="178" spans="1:25" ht="1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</row>
    <row r="179" spans="1:25" ht="1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</row>
    <row r="180" spans="1:25" ht="1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</row>
    <row r="181" spans="1:25" ht="1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</row>
    <row r="182" spans="1:25" ht="1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</row>
    <row r="183" spans="1:25" ht="1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</row>
  </sheetData>
  <sheetProtection/>
  <mergeCells count="4">
    <mergeCell ref="A1:G2"/>
    <mergeCell ref="M85:T85"/>
    <mergeCell ref="M87:R87"/>
    <mergeCell ref="M88:R88"/>
  </mergeCells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4"/>
  <sheetViews>
    <sheetView zoomScale="150" zoomScaleNormal="150" zoomScalePageLayoutView="0" workbookViewId="0" topLeftCell="A10">
      <selection activeCell="F10" sqref="A1:IV16384"/>
    </sheetView>
  </sheetViews>
  <sheetFormatPr defaultColWidth="9.140625" defaultRowHeight="15"/>
  <cols>
    <col min="1" max="1" width="3.00390625" style="14" customWidth="1"/>
    <col min="2" max="2" width="3.28125" style="14" bestFit="1" customWidth="1"/>
    <col min="3" max="3" width="3.7109375" style="14" bestFit="1" customWidth="1"/>
    <col min="4" max="4" width="2.7109375" style="14" customWidth="1"/>
    <col min="5" max="5" width="3.8515625" style="14" customWidth="1"/>
    <col min="6" max="6" width="20.28125" style="14" customWidth="1"/>
    <col min="7" max="26" width="3.7109375" style="14" customWidth="1"/>
    <col min="27" max="27" width="4.28125" style="14" customWidth="1"/>
    <col min="28" max="34" width="3.7109375" style="14" customWidth="1"/>
    <col min="35" max="16384" width="9.140625" style="14" customWidth="1"/>
  </cols>
  <sheetData>
    <row r="1" spans="1:26" ht="13.5" customHeight="1">
      <c r="A1" s="309" t="s">
        <v>176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139"/>
      <c r="U1" s="139"/>
      <c r="V1" s="139"/>
      <c r="W1" s="139"/>
      <c r="X1" s="139"/>
      <c r="Y1" s="139"/>
      <c r="Z1" s="139"/>
    </row>
    <row r="2" spans="1:26" ht="14.25" customHeight="1">
      <c r="A2" s="310" t="s">
        <v>275</v>
      </c>
      <c r="B2" s="311"/>
      <c r="C2" s="311"/>
      <c r="D2" s="311"/>
      <c r="E2" s="311"/>
      <c r="F2" s="311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15" customHeight="1">
      <c r="A3" s="312"/>
      <c r="B3" s="312"/>
      <c r="C3" s="312"/>
      <c r="D3" s="312"/>
      <c r="E3" s="312"/>
      <c r="F3" s="312"/>
      <c r="G3" s="22" t="s">
        <v>320</v>
      </c>
      <c r="H3" s="22" t="s">
        <v>321</v>
      </c>
      <c r="I3" s="22" t="s">
        <v>322</v>
      </c>
      <c r="J3" s="22" t="s">
        <v>323</v>
      </c>
      <c r="K3" s="22" t="s">
        <v>324</v>
      </c>
      <c r="L3" s="22" t="s">
        <v>325</v>
      </c>
      <c r="M3" s="22" t="s">
        <v>326</v>
      </c>
      <c r="N3" s="22" t="s">
        <v>327</v>
      </c>
      <c r="O3" s="22" t="s">
        <v>328</v>
      </c>
      <c r="P3" s="22" t="s">
        <v>329</v>
      </c>
      <c r="Q3" s="22" t="s">
        <v>330</v>
      </c>
      <c r="R3" s="22" t="s">
        <v>331</v>
      </c>
      <c r="S3" s="22" t="s">
        <v>332</v>
      </c>
      <c r="T3" s="22" t="s">
        <v>333</v>
      </c>
      <c r="U3" s="22" t="s">
        <v>334</v>
      </c>
      <c r="V3" s="22" t="s">
        <v>335</v>
      </c>
      <c r="W3" s="22" t="s">
        <v>336</v>
      </c>
      <c r="X3" s="22" t="s">
        <v>337</v>
      </c>
      <c r="Y3" s="22" t="s">
        <v>338</v>
      </c>
      <c r="Z3" s="22" t="s">
        <v>339</v>
      </c>
    </row>
    <row r="4" spans="1:26" ht="6" customHeight="1">
      <c r="A4" s="33" t="s">
        <v>63</v>
      </c>
      <c r="B4" s="172" t="s">
        <v>64</v>
      </c>
      <c r="C4" s="172" t="s">
        <v>364</v>
      </c>
      <c r="D4" s="24" t="s">
        <v>360</v>
      </c>
      <c r="E4" s="72" t="s">
        <v>65</v>
      </c>
      <c r="F4" s="72" t="s">
        <v>66</v>
      </c>
      <c r="G4" s="26" t="s">
        <v>236</v>
      </c>
      <c r="H4" s="28" t="s">
        <v>235</v>
      </c>
      <c r="I4" s="27" t="s">
        <v>253</v>
      </c>
      <c r="J4" s="28" t="s">
        <v>256</v>
      </c>
      <c r="K4" s="26" t="s">
        <v>249</v>
      </c>
      <c r="L4" s="28" t="s">
        <v>235</v>
      </c>
      <c r="M4" s="28" t="s">
        <v>255</v>
      </c>
      <c r="N4" s="26" t="s">
        <v>261</v>
      </c>
      <c r="O4" s="28" t="s">
        <v>385</v>
      </c>
      <c r="P4" s="28" t="s">
        <v>235</v>
      </c>
      <c r="Q4" s="26" t="s">
        <v>261</v>
      </c>
      <c r="R4" s="26" t="s">
        <v>249</v>
      </c>
      <c r="S4" s="27" t="s">
        <v>247</v>
      </c>
      <c r="T4" s="28" t="s">
        <v>385</v>
      </c>
      <c r="U4" s="26" t="s">
        <v>260</v>
      </c>
      <c r="V4" s="26" t="s">
        <v>238</v>
      </c>
      <c r="W4" s="26" t="s">
        <v>236</v>
      </c>
      <c r="X4" s="27" t="s">
        <v>253</v>
      </c>
      <c r="Y4" s="27" t="s">
        <v>250</v>
      </c>
      <c r="Z4" s="26" t="s">
        <v>248</v>
      </c>
    </row>
    <row r="5" spans="1:26" ht="5.25" customHeight="1">
      <c r="A5" s="33">
        <v>1</v>
      </c>
      <c r="B5" s="140">
        <v>0</v>
      </c>
      <c r="C5" s="141">
        <v>0</v>
      </c>
      <c r="D5" s="33" t="s">
        <v>363</v>
      </c>
      <c r="E5" s="56">
        <v>0</v>
      </c>
      <c r="F5" s="73" t="s">
        <v>389</v>
      </c>
      <c r="G5" s="34">
        <v>0.2465277777777778</v>
      </c>
      <c r="H5" s="34">
        <v>0.2777777777777778</v>
      </c>
      <c r="I5" s="34">
        <v>0.28125</v>
      </c>
      <c r="J5" s="34">
        <v>0.28125</v>
      </c>
      <c r="K5" s="34">
        <v>0.3</v>
      </c>
      <c r="L5" s="34">
        <v>0.3541666666666667</v>
      </c>
      <c r="M5" s="34">
        <v>0.3576388888888889</v>
      </c>
      <c r="N5" s="34">
        <v>0.40972222222222227</v>
      </c>
      <c r="O5" s="34">
        <v>0.44097222222222227</v>
      </c>
      <c r="P5" s="34">
        <v>0.4444444444444444</v>
      </c>
      <c r="Q5" s="34">
        <v>0.4583333333333333</v>
      </c>
      <c r="R5" s="34">
        <v>0.5347222222222222</v>
      </c>
      <c r="S5" s="36">
        <v>0.5708333333333333</v>
      </c>
      <c r="T5" s="34">
        <v>0.5729166666666666</v>
      </c>
      <c r="U5" s="34">
        <v>0.6319444444444444</v>
      </c>
      <c r="V5" s="34">
        <v>0.638888888888889</v>
      </c>
      <c r="W5" s="138">
        <v>0.6631944444444444</v>
      </c>
      <c r="X5" s="34">
        <v>0.7118055555555555</v>
      </c>
      <c r="Y5" s="34">
        <v>0.7152777777777778</v>
      </c>
      <c r="Z5" s="34">
        <v>0.7916666666666666</v>
      </c>
    </row>
    <row r="6" spans="1:26" ht="5.25" customHeight="1">
      <c r="A6" s="39">
        <v>2</v>
      </c>
      <c r="B6" s="140">
        <v>0.2</v>
      </c>
      <c r="C6" s="142">
        <f>B6-B5</f>
        <v>0.2</v>
      </c>
      <c r="D6" s="39" t="s">
        <v>363</v>
      </c>
      <c r="E6" s="56">
        <v>0.0006944444444444445</v>
      </c>
      <c r="F6" s="73" t="s">
        <v>390</v>
      </c>
      <c r="G6" s="40">
        <f>SUM(G5,E6)</f>
        <v>0.24722222222222223</v>
      </c>
      <c r="H6" s="40">
        <f>SUM(H5,E6)</f>
        <v>0.27847222222222223</v>
      </c>
      <c r="I6" s="40">
        <f aca="true" t="shared" si="0" ref="I6:I36">SUM(I5,E6)</f>
        <v>0.28194444444444444</v>
      </c>
      <c r="J6" s="40">
        <f>SUM(J5,E6)</f>
        <v>0.28194444444444444</v>
      </c>
      <c r="K6" s="40">
        <f>SUM(K5,E6)</f>
        <v>0.30069444444444443</v>
      </c>
      <c r="L6" s="40">
        <f>SUM(L5,E6)</f>
        <v>0.3548611111111111</v>
      </c>
      <c r="M6" s="40">
        <f>SUM(M5,E6)</f>
        <v>0.35833333333333334</v>
      </c>
      <c r="N6" s="40">
        <f>SUM(N5,E6)</f>
        <v>0.4104166666666667</v>
      </c>
      <c r="O6" s="40">
        <f aca="true" t="shared" si="1" ref="O6:O36">SUM(O5,E6)</f>
        <v>0.4416666666666667</v>
      </c>
      <c r="P6" s="40">
        <f>SUM(P5,E6)</f>
        <v>0.44513888888888886</v>
      </c>
      <c r="Q6" s="40">
        <f>SUM(Q5,E6)</f>
        <v>0.45902777777777776</v>
      </c>
      <c r="R6" s="40">
        <f>SUM(R5,E6)</f>
        <v>0.5354166666666667</v>
      </c>
      <c r="S6" s="42">
        <f>SUM(S5,E6)</f>
        <v>0.5715277777777777</v>
      </c>
      <c r="T6" s="40">
        <f aca="true" t="shared" si="2" ref="T6:T36">SUM(T5,E6)</f>
        <v>0.5736111111111111</v>
      </c>
      <c r="U6" s="40">
        <f>SUM(U5,E6)</f>
        <v>0.6326388888888889</v>
      </c>
      <c r="V6" s="40">
        <f>SUM(V5,E6)</f>
        <v>0.6395833333333334</v>
      </c>
      <c r="W6" s="42">
        <f>SUM(W5,E6)</f>
        <v>0.6638888888888889</v>
      </c>
      <c r="X6" s="40">
        <f>SUM(X5,E6)</f>
        <v>0.7124999999999999</v>
      </c>
      <c r="Y6" s="40">
        <f>SUM(Y5,E6)</f>
        <v>0.7159722222222222</v>
      </c>
      <c r="Z6" s="40">
        <f>SUM(Z5,E6)</f>
        <v>0.7923611111111111</v>
      </c>
    </row>
    <row r="7" spans="1:26" ht="5.25" customHeight="1">
      <c r="A7" s="39">
        <v>3</v>
      </c>
      <c r="B7" s="140">
        <v>1.7</v>
      </c>
      <c r="C7" s="142">
        <f aca="true" t="shared" si="3" ref="C7:C36">B7-B6</f>
        <v>1.5</v>
      </c>
      <c r="D7" s="39" t="s">
        <v>363</v>
      </c>
      <c r="E7" s="56">
        <v>0.001388888888888889</v>
      </c>
      <c r="F7" s="73" t="s">
        <v>67</v>
      </c>
      <c r="G7" s="40">
        <f aca="true" t="shared" si="4" ref="G7:G36">SUM(G6,E7)</f>
        <v>0.24861111111111112</v>
      </c>
      <c r="H7" s="40">
        <f aca="true" t="shared" si="5" ref="H7:H33">SUM(H6,E7)</f>
        <v>0.2798611111111111</v>
      </c>
      <c r="I7" s="40">
        <f t="shared" si="0"/>
        <v>0.2833333333333333</v>
      </c>
      <c r="J7" s="40">
        <f aca="true" t="shared" si="6" ref="J7:J33">SUM(J6,E7)</f>
        <v>0.2833333333333333</v>
      </c>
      <c r="K7" s="40">
        <f aca="true" t="shared" si="7" ref="K7:K33">SUM(K6,E7)</f>
        <v>0.3020833333333333</v>
      </c>
      <c r="L7" s="40">
        <f aca="true" t="shared" si="8" ref="L7:L33">SUM(L6,E7)</f>
        <v>0.35625</v>
      </c>
      <c r="M7" s="40">
        <f aca="true" t="shared" si="9" ref="M7:M33">SUM(M6,E7)</f>
        <v>0.3597222222222222</v>
      </c>
      <c r="N7" s="40">
        <f aca="true" t="shared" si="10" ref="N7:N33">SUM(N6,E7)</f>
        <v>0.4118055555555556</v>
      </c>
      <c r="O7" s="40">
        <f t="shared" si="1"/>
        <v>0.4430555555555556</v>
      </c>
      <c r="P7" s="40">
        <f aca="true" t="shared" si="11" ref="P7:P33">SUM(P6,E7)</f>
        <v>0.44652777777777775</v>
      </c>
      <c r="Q7" s="40">
        <f aca="true" t="shared" si="12" ref="Q7:Q33">SUM(Q6,E7)</f>
        <v>0.46041666666666664</v>
      </c>
      <c r="R7" s="40">
        <f aca="true" t="shared" si="13" ref="R7:R33">SUM(R6,E7)</f>
        <v>0.5368055555555555</v>
      </c>
      <c r="S7" s="42">
        <f aca="true" t="shared" si="14" ref="S7:S33">SUM(S6,E7)</f>
        <v>0.5729166666666666</v>
      </c>
      <c r="T7" s="40">
        <f t="shared" si="2"/>
        <v>0.575</v>
      </c>
      <c r="U7" s="40">
        <f aca="true" t="shared" si="15" ref="U7:U33">SUM(U6,E7)</f>
        <v>0.6340277777777777</v>
      </c>
      <c r="V7" s="40">
        <f aca="true" t="shared" si="16" ref="V7:V33">SUM(V6,E7)</f>
        <v>0.6409722222222223</v>
      </c>
      <c r="W7" s="42">
        <f aca="true" t="shared" si="17" ref="W7:W33">SUM(W6,E7)</f>
        <v>0.6652777777777777</v>
      </c>
      <c r="X7" s="40">
        <f aca="true" t="shared" si="18" ref="X7:X33">SUM(X6,E7)</f>
        <v>0.7138888888888888</v>
      </c>
      <c r="Y7" s="40">
        <f aca="true" t="shared" si="19" ref="Y7:Y33">SUM(Y6,E7)</f>
        <v>0.7173611111111111</v>
      </c>
      <c r="Z7" s="40">
        <f aca="true" t="shared" si="20" ref="Z7:Z33">SUM(Z6,E7)</f>
        <v>0.79375</v>
      </c>
    </row>
    <row r="8" spans="1:26" ht="5.25" customHeight="1">
      <c r="A8" s="39">
        <v>4</v>
      </c>
      <c r="B8" s="140">
        <v>2.2</v>
      </c>
      <c r="C8" s="142">
        <f t="shared" si="3"/>
        <v>0.5000000000000002</v>
      </c>
      <c r="D8" s="39" t="s">
        <v>363</v>
      </c>
      <c r="E8" s="56">
        <v>0.0006944444444444445</v>
      </c>
      <c r="F8" s="73" t="s">
        <v>68</v>
      </c>
      <c r="G8" s="40">
        <f t="shared" si="4"/>
        <v>0.24930555555555556</v>
      </c>
      <c r="H8" s="40">
        <f t="shared" si="5"/>
        <v>0.28055555555555556</v>
      </c>
      <c r="I8" s="40">
        <f t="shared" si="0"/>
        <v>0.28402777777777777</v>
      </c>
      <c r="J8" s="40">
        <f t="shared" si="6"/>
        <v>0.28402777777777777</v>
      </c>
      <c r="K8" s="40">
        <f t="shared" si="7"/>
        <v>0.30277777777777776</v>
      </c>
      <c r="L8" s="40">
        <f t="shared" si="8"/>
        <v>0.35694444444444445</v>
      </c>
      <c r="M8" s="40">
        <f t="shared" si="9"/>
        <v>0.36041666666666666</v>
      </c>
      <c r="N8" s="40">
        <f t="shared" si="10"/>
        <v>0.41250000000000003</v>
      </c>
      <c r="O8" s="40">
        <f t="shared" si="1"/>
        <v>0.44375000000000003</v>
      </c>
      <c r="P8" s="40">
        <f t="shared" si="11"/>
        <v>0.4472222222222222</v>
      </c>
      <c r="Q8" s="40">
        <f t="shared" si="12"/>
        <v>0.4611111111111111</v>
      </c>
      <c r="R8" s="40">
        <f t="shared" si="13"/>
        <v>0.5375</v>
      </c>
      <c r="S8" s="42">
        <f t="shared" si="14"/>
        <v>0.5736111111111111</v>
      </c>
      <c r="T8" s="40">
        <f t="shared" si="2"/>
        <v>0.5756944444444444</v>
      </c>
      <c r="U8" s="40">
        <f t="shared" si="15"/>
        <v>0.6347222222222222</v>
      </c>
      <c r="V8" s="40">
        <f t="shared" si="16"/>
        <v>0.6416666666666667</v>
      </c>
      <c r="W8" s="42">
        <f t="shared" si="17"/>
        <v>0.6659722222222222</v>
      </c>
      <c r="X8" s="40">
        <f t="shared" si="18"/>
        <v>0.7145833333333332</v>
      </c>
      <c r="Y8" s="40">
        <f t="shared" si="19"/>
        <v>0.7180555555555556</v>
      </c>
      <c r="Z8" s="40">
        <f t="shared" si="20"/>
        <v>0.7944444444444444</v>
      </c>
    </row>
    <row r="9" spans="1:26" ht="5.25" customHeight="1">
      <c r="A9" s="39">
        <v>5</v>
      </c>
      <c r="B9" s="140">
        <v>4.1</v>
      </c>
      <c r="C9" s="142">
        <f t="shared" si="3"/>
        <v>1.8999999999999995</v>
      </c>
      <c r="D9" s="39" t="s">
        <v>363</v>
      </c>
      <c r="E9" s="56">
        <v>0.001388888888888889</v>
      </c>
      <c r="F9" s="73" t="s">
        <v>69</v>
      </c>
      <c r="G9" s="40">
        <f t="shared" si="4"/>
        <v>0.25069444444444444</v>
      </c>
      <c r="H9" s="40">
        <f t="shared" si="5"/>
        <v>0.28194444444444444</v>
      </c>
      <c r="I9" s="40">
        <f t="shared" si="0"/>
        <v>0.28541666666666665</v>
      </c>
      <c r="J9" s="40">
        <f t="shared" si="6"/>
        <v>0.28541666666666665</v>
      </c>
      <c r="K9" s="40">
        <f t="shared" si="7"/>
        <v>0.30416666666666664</v>
      </c>
      <c r="L9" s="40">
        <f t="shared" si="8"/>
        <v>0.35833333333333334</v>
      </c>
      <c r="M9" s="40">
        <f t="shared" si="9"/>
        <v>0.36180555555555555</v>
      </c>
      <c r="N9" s="40">
        <f t="shared" si="10"/>
        <v>0.4138888888888889</v>
      </c>
      <c r="O9" s="40">
        <f t="shared" si="1"/>
        <v>0.4451388888888889</v>
      </c>
      <c r="P9" s="40">
        <f t="shared" si="11"/>
        <v>0.44861111111111107</v>
      </c>
      <c r="Q9" s="40">
        <f t="shared" si="12"/>
        <v>0.46249999999999997</v>
      </c>
      <c r="R9" s="40">
        <f t="shared" si="13"/>
        <v>0.5388888888888889</v>
      </c>
      <c r="S9" s="42">
        <f t="shared" si="14"/>
        <v>0.575</v>
      </c>
      <c r="T9" s="40">
        <f t="shared" si="2"/>
        <v>0.5770833333333333</v>
      </c>
      <c r="U9" s="40">
        <f t="shared" si="15"/>
        <v>0.6361111111111111</v>
      </c>
      <c r="V9" s="40">
        <f t="shared" si="16"/>
        <v>0.6430555555555556</v>
      </c>
      <c r="W9" s="42">
        <f t="shared" si="17"/>
        <v>0.6673611111111111</v>
      </c>
      <c r="X9" s="40">
        <f t="shared" si="18"/>
        <v>0.7159722222222221</v>
      </c>
      <c r="Y9" s="40">
        <f t="shared" si="19"/>
        <v>0.7194444444444444</v>
      </c>
      <c r="Z9" s="40">
        <f t="shared" si="20"/>
        <v>0.7958333333333333</v>
      </c>
    </row>
    <row r="10" spans="1:26" ht="5.25" customHeight="1">
      <c r="A10" s="39">
        <v>6</v>
      </c>
      <c r="B10" s="140">
        <v>5.5</v>
      </c>
      <c r="C10" s="142">
        <f t="shared" si="3"/>
        <v>1.4000000000000004</v>
      </c>
      <c r="D10" s="39" t="s">
        <v>363</v>
      </c>
      <c r="E10" s="56">
        <v>0.001388888888888889</v>
      </c>
      <c r="F10" s="73" t="s">
        <v>70</v>
      </c>
      <c r="G10" s="40">
        <f t="shared" si="4"/>
        <v>0.2520833333333333</v>
      </c>
      <c r="H10" s="40">
        <f t="shared" si="5"/>
        <v>0.2833333333333333</v>
      </c>
      <c r="I10" s="40">
        <f t="shared" si="0"/>
        <v>0.28680555555555554</v>
      </c>
      <c r="J10" s="40">
        <f t="shared" si="6"/>
        <v>0.28680555555555554</v>
      </c>
      <c r="K10" s="40">
        <f t="shared" si="7"/>
        <v>0.3055555555555555</v>
      </c>
      <c r="L10" s="40">
        <f t="shared" si="8"/>
        <v>0.3597222222222222</v>
      </c>
      <c r="M10" s="40">
        <f t="shared" si="9"/>
        <v>0.36319444444444443</v>
      </c>
      <c r="N10" s="40">
        <f t="shared" si="10"/>
        <v>0.4152777777777778</v>
      </c>
      <c r="O10" s="40">
        <f t="shared" si="1"/>
        <v>0.4465277777777778</v>
      </c>
      <c r="P10" s="40">
        <f t="shared" si="11"/>
        <v>0.44999999999999996</v>
      </c>
      <c r="Q10" s="40">
        <f t="shared" si="12"/>
        <v>0.46388888888888885</v>
      </c>
      <c r="R10" s="40">
        <f t="shared" si="13"/>
        <v>0.5402777777777777</v>
      </c>
      <c r="S10" s="42">
        <f t="shared" si="14"/>
        <v>0.5763888888888888</v>
      </c>
      <c r="T10" s="40">
        <f t="shared" si="2"/>
        <v>0.5784722222222222</v>
      </c>
      <c r="U10" s="40">
        <f t="shared" si="15"/>
        <v>0.6375</v>
      </c>
      <c r="V10" s="40">
        <f t="shared" si="16"/>
        <v>0.6444444444444445</v>
      </c>
      <c r="W10" s="42">
        <f t="shared" si="17"/>
        <v>0.66875</v>
      </c>
      <c r="X10" s="40">
        <f t="shared" si="18"/>
        <v>0.717361111111111</v>
      </c>
      <c r="Y10" s="40">
        <f t="shared" si="19"/>
        <v>0.7208333333333333</v>
      </c>
      <c r="Z10" s="40">
        <f t="shared" si="20"/>
        <v>0.7972222222222222</v>
      </c>
    </row>
    <row r="11" spans="1:26" ht="5.25" customHeight="1">
      <c r="A11" s="39">
        <v>7</v>
      </c>
      <c r="B11" s="140">
        <v>6.9</v>
      </c>
      <c r="C11" s="142">
        <f t="shared" si="3"/>
        <v>1.4000000000000004</v>
      </c>
      <c r="D11" s="39" t="s">
        <v>363</v>
      </c>
      <c r="E11" s="56">
        <v>0.001388888888888889</v>
      </c>
      <c r="F11" s="73" t="s">
        <v>71</v>
      </c>
      <c r="G11" s="40">
        <f t="shared" si="4"/>
        <v>0.2534722222222222</v>
      </c>
      <c r="H11" s="40">
        <f t="shared" si="5"/>
        <v>0.2847222222222222</v>
      </c>
      <c r="I11" s="40">
        <f t="shared" si="0"/>
        <v>0.2881944444444444</v>
      </c>
      <c r="J11" s="40">
        <f t="shared" si="6"/>
        <v>0.2881944444444444</v>
      </c>
      <c r="K11" s="40">
        <f t="shared" si="7"/>
        <v>0.3069444444444444</v>
      </c>
      <c r="L11" s="40">
        <f t="shared" si="8"/>
        <v>0.3611111111111111</v>
      </c>
      <c r="M11" s="40">
        <f t="shared" si="9"/>
        <v>0.3645833333333333</v>
      </c>
      <c r="N11" s="40">
        <f t="shared" si="10"/>
        <v>0.4166666666666667</v>
      </c>
      <c r="O11" s="40">
        <f t="shared" si="1"/>
        <v>0.4479166666666667</v>
      </c>
      <c r="P11" s="40">
        <f t="shared" si="11"/>
        <v>0.45138888888888884</v>
      </c>
      <c r="Q11" s="40">
        <f t="shared" si="12"/>
        <v>0.46527777777777773</v>
      </c>
      <c r="R11" s="40">
        <f t="shared" si="13"/>
        <v>0.5416666666666666</v>
      </c>
      <c r="S11" s="42">
        <f t="shared" si="14"/>
        <v>0.5777777777777777</v>
      </c>
      <c r="T11" s="40">
        <f t="shared" si="2"/>
        <v>0.579861111111111</v>
      </c>
      <c r="U11" s="40">
        <f t="shared" si="15"/>
        <v>0.6388888888888888</v>
      </c>
      <c r="V11" s="40">
        <f t="shared" si="16"/>
        <v>0.6458333333333334</v>
      </c>
      <c r="W11" s="42">
        <f t="shared" si="17"/>
        <v>0.6701388888888888</v>
      </c>
      <c r="X11" s="40">
        <f t="shared" si="18"/>
        <v>0.7187499999999999</v>
      </c>
      <c r="Y11" s="40">
        <f t="shared" si="19"/>
        <v>0.7222222222222222</v>
      </c>
      <c r="Z11" s="40">
        <f t="shared" si="20"/>
        <v>0.798611111111111</v>
      </c>
    </row>
    <row r="12" spans="1:26" ht="5.25" customHeight="1">
      <c r="A12" s="39">
        <v>8</v>
      </c>
      <c r="B12" s="140">
        <v>7.4</v>
      </c>
      <c r="C12" s="142">
        <f t="shared" si="3"/>
        <v>0.5</v>
      </c>
      <c r="D12" s="39" t="s">
        <v>363</v>
      </c>
      <c r="E12" s="56">
        <v>0.0006944444444444445</v>
      </c>
      <c r="F12" s="73" t="s">
        <v>72</v>
      </c>
      <c r="G12" s="40">
        <f t="shared" si="4"/>
        <v>0.25416666666666665</v>
      </c>
      <c r="H12" s="40">
        <f t="shared" si="5"/>
        <v>0.28541666666666665</v>
      </c>
      <c r="I12" s="40">
        <f t="shared" si="0"/>
        <v>0.28888888888888886</v>
      </c>
      <c r="J12" s="40">
        <f t="shared" si="6"/>
        <v>0.28888888888888886</v>
      </c>
      <c r="K12" s="40">
        <f t="shared" si="7"/>
        <v>0.30763888888888885</v>
      </c>
      <c r="L12" s="40">
        <f t="shared" si="8"/>
        <v>0.36180555555555555</v>
      </c>
      <c r="M12" s="40">
        <f t="shared" si="9"/>
        <v>0.36527777777777776</v>
      </c>
      <c r="N12" s="40">
        <f t="shared" si="10"/>
        <v>0.4173611111111111</v>
      </c>
      <c r="O12" s="40">
        <f t="shared" si="1"/>
        <v>0.4486111111111111</v>
      </c>
      <c r="P12" s="40">
        <f t="shared" si="11"/>
        <v>0.4520833333333333</v>
      </c>
      <c r="Q12" s="40">
        <f t="shared" si="12"/>
        <v>0.4659722222222222</v>
      </c>
      <c r="R12" s="40">
        <f t="shared" si="13"/>
        <v>0.5423611111111111</v>
      </c>
      <c r="S12" s="42">
        <f t="shared" si="14"/>
        <v>0.5784722222222222</v>
      </c>
      <c r="T12" s="40">
        <f t="shared" si="2"/>
        <v>0.5805555555555555</v>
      </c>
      <c r="U12" s="40">
        <f t="shared" si="15"/>
        <v>0.6395833333333333</v>
      </c>
      <c r="V12" s="40">
        <f t="shared" si="16"/>
        <v>0.6465277777777778</v>
      </c>
      <c r="W12" s="42">
        <f t="shared" si="17"/>
        <v>0.6708333333333333</v>
      </c>
      <c r="X12" s="40">
        <f t="shared" si="18"/>
        <v>0.7194444444444443</v>
      </c>
      <c r="Y12" s="40">
        <f t="shared" si="19"/>
        <v>0.7229166666666667</v>
      </c>
      <c r="Z12" s="40">
        <f t="shared" si="20"/>
        <v>0.7993055555555555</v>
      </c>
    </row>
    <row r="13" spans="1:26" ht="5.25" customHeight="1">
      <c r="A13" s="39">
        <v>9</v>
      </c>
      <c r="B13" s="140">
        <v>8.7</v>
      </c>
      <c r="C13" s="142">
        <f t="shared" si="3"/>
        <v>1.299999999999999</v>
      </c>
      <c r="D13" s="39" t="s">
        <v>363</v>
      </c>
      <c r="E13" s="56">
        <v>0.001388888888888889</v>
      </c>
      <c r="F13" s="73" t="s">
        <v>73</v>
      </c>
      <c r="G13" s="40">
        <f t="shared" si="4"/>
        <v>0.25555555555555554</v>
      </c>
      <c r="H13" s="40">
        <f t="shared" si="5"/>
        <v>0.28680555555555554</v>
      </c>
      <c r="I13" s="40">
        <f t="shared" si="0"/>
        <v>0.29027777777777775</v>
      </c>
      <c r="J13" s="40">
        <f t="shared" si="6"/>
        <v>0.29027777777777775</v>
      </c>
      <c r="K13" s="40">
        <f t="shared" si="7"/>
        <v>0.30902777777777773</v>
      </c>
      <c r="L13" s="40">
        <f t="shared" si="8"/>
        <v>0.36319444444444443</v>
      </c>
      <c r="M13" s="40">
        <f t="shared" si="9"/>
        <v>0.36666666666666664</v>
      </c>
      <c r="N13" s="40">
        <f t="shared" si="10"/>
        <v>0.41875</v>
      </c>
      <c r="O13" s="40">
        <f t="shared" si="1"/>
        <v>0.45</v>
      </c>
      <c r="P13" s="40">
        <f t="shared" si="11"/>
        <v>0.45347222222222217</v>
      </c>
      <c r="Q13" s="40">
        <f t="shared" si="12"/>
        <v>0.46736111111111106</v>
      </c>
      <c r="R13" s="40">
        <f t="shared" si="13"/>
        <v>0.54375</v>
      </c>
      <c r="S13" s="42">
        <f t="shared" si="14"/>
        <v>0.579861111111111</v>
      </c>
      <c r="T13" s="40">
        <f t="shared" si="2"/>
        <v>0.5819444444444444</v>
      </c>
      <c r="U13" s="40">
        <f t="shared" si="15"/>
        <v>0.6409722222222222</v>
      </c>
      <c r="V13" s="40">
        <f t="shared" si="16"/>
        <v>0.6479166666666667</v>
      </c>
      <c r="W13" s="42">
        <f t="shared" si="17"/>
        <v>0.6722222222222222</v>
      </c>
      <c r="X13" s="40">
        <f t="shared" si="18"/>
        <v>0.7208333333333332</v>
      </c>
      <c r="Y13" s="40">
        <f t="shared" si="19"/>
        <v>0.7243055555555555</v>
      </c>
      <c r="Z13" s="40">
        <f t="shared" si="20"/>
        <v>0.8006944444444444</v>
      </c>
    </row>
    <row r="14" spans="1:26" ht="5.25" customHeight="1">
      <c r="A14" s="39">
        <v>10</v>
      </c>
      <c r="B14" s="140">
        <v>10.9</v>
      </c>
      <c r="C14" s="142">
        <f t="shared" si="3"/>
        <v>2.200000000000001</v>
      </c>
      <c r="D14" s="39" t="s">
        <v>363</v>
      </c>
      <c r="E14" s="56">
        <v>0.0020833333333333333</v>
      </c>
      <c r="F14" s="74" t="s">
        <v>74</v>
      </c>
      <c r="G14" s="40">
        <f t="shared" si="4"/>
        <v>0.25763888888888886</v>
      </c>
      <c r="H14" s="40">
        <f t="shared" si="5"/>
        <v>0.28888888888888886</v>
      </c>
      <c r="I14" s="40">
        <f t="shared" si="0"/>
        <v>0.29236111111111107</v>
      </c>
      <c r="J14" s="40">
        <f t="shared" si="6"/>
        <v>0.29236111111111107</v>
      </c>
      <c r="K14" s="40">
        <f t="shared" si="7"/>
        <v>0.31111111111111106</v>
      </c>
      <c r="L14" s="40">
        <f t="shared" si="8"/>
        <v>0.36527777777777776</v>
      </c>
      <c r="M14" s="40">
        <f t="shared" si="9"/>
        <v>0.36874999999999997</v>
      </c>
      <c r="N14" s="40">
        <f t="shared" si="10"/>
        <v>0.42083333333333334</v>
      </c>
      <c r="O14" s="40">
        <f t="shared" si="1"/>
        <v>0.45208333333333334</v>
      </c>
      <c r="P14" s="40">
        <f t="shared" si="11"/>
        <v>0.4555555555555555</v>
      </c>
      <c r="Q14" s="40">
        <f t="shared" si="12"/>
        <v>0.4694444444444444</v>
      </c>
      <c r="R14" s="40">
        <f t="shared" si="13"/>
        <v>0.5458333333333333</v>
      </c>
      <c r="S14" s="42">
        <f t="shared" si="14"/>
        <v>0.5819444444444444</v>
      </c>
      <c r="T14" s="40">
        <f t="shared" si="2"/>
        <v>0.5840277777777777</v>
      </c>
      <c r="U14" s="40">
        <f t="shared" si="15"/>
        <v>0.6430555555555555</v>
      </c>
      <c r="V14" s="40">
        <f t="shared" si="16"/>
        <v>0.65</v>
      </c>
      <c r="W14" s="42">
        <f t="shared" si="17"/>
        <v>0.6743055555555555</v>
      </c>
      <c r="X14" s="40">
        <f t="shared" si="18"/>
        <v>0.7229166666666665</v>
      </c>
      <c r="Y14" s="40">
        <f t="shared" si="19"/>
        <v>0.7263888888888889</v>
      </c>
      <c r="Z14" s="40">
        <f t="shared" si="20"/>
        <v>0.8027777777777777</v>
      </c>
    </row>
    <row r="15" spans="1:26" ht="5.25" customHeight="1">
      <c r="A15" s="39">
        <v>11</v>
      </c>
      <c r="B15" s="140">
        <v>13.4</v>
      </c>
      <c r="C15" s="142">
        <f t="shared" si="3"/>
        <v>2.5</v>
      </c>
      <c r="D15" s="39" t="s">
        <v>363</v>
      </c>
      <c r="E15" s="56">
        <v>0.0020833333333333333</v>
      </c>
      <c r="F15" s="73" t="s">
        <v>75</v>
      </c>
      <c r="G15" s="40">
        <f t="shared" si="4"/>
        <v>0.2597222222222222</v>
      </c>
      <c r="H15" s="40">
        <f t="shared" si="5"/>
        <v>0.2909722222222222</v>
      </c>
      <c r="I15" s="40">
        <f t="shared" si="0"/>
        <v>0.2944444444444444</v>
      </c>
      <c r="J15" s="40">
        <f t="shared" si="6"/>
        <v>0.2944444444444444</v>
      </c>
      <c r="K15" s="40">
        <f t="shared" si="7"/>
        <v>0.3131944444444444</v>
      </c>
      <c r="L15" s="40">
        <f t="shared" si="8"/>
        <v>0.3673611111111111</v>
      </c>
      <c r="M15" s="40">
        <f t="shared" si="9"/>
        <v>0.3708333333333333</v>
      </c>
      <c r="N15" s="40">
        <f t="shared" si="10"/>
        <v>0.42291666666666666</v>
      </c>
      <c r="O15" s="40">
        <f t="shared" si="1"/>
        <v>0.45416666666666666</v>
      </c>
      <c r="P15" s="40">
        <f t="shared" si="11"/>
        <v>0.4576388888888888</v>
      </c>
      <c r="Q15" s="40">
        <f t="shared" si="12"/>
        <v>0.4715277777777777</v>
      </c>
      <c r="R15" s="40">
        <f t="shared" si="13"/>
        <v>0.5479166666666666</v>
      </c>
      <c r="S15" s="42">
        <f t="shared" si="14"/>
        <v>0.5840277777777777</v>
      </c>
      <c r="T15" s="40">
        <f t="shared" si="2"/>
        <v>0.586111111111111</v>
      </c>
      <c r="U15" s="40">
        <f t="shared" si="15"/>
        <v>0.6451388888888888</v>
      </c>
      <c r="V15" s="40">
        <f t="shared" si="16"/>
        <v>0.6520833333333333</v>
      </c>
      <c r="W15" s="42">
        <f t="shared" si="17"/>
        <v>0.6763888888888888</v>
      </c>
      <c r="X15" s="40">
        <f t="shared" si="18"/>
        <v>0.7249999999999999</v>
      </c>
      <c r="Y15" s="40">
        <f t="shared" si="19"/>
        <v>0.7284722222222222</v>
      </c>
      <c r="Z15" s="40">
        <f t="shared" si="20"/>
        <v>0.804861111111111</v>
      </c>
    </row>
    <row r="16" spans="1:26" ht="5.25" customHeight="1">
      <c r="A16" s="39">
        <v>12</v>
      </c>
      <c r="B16" s="140">
        <v>14.9</v>
      </c>
      <c r="C16" s="142">
        <f t="shared" si="3"/>
        <v>1.5</v>
      </c>
      <c r="D16" s="39" t="s">
        <v>363</v>
      </c>
      <c r="E16" s="56">
        <v>0.001388888888888889</v>
      </c>
      <c r="F16" s="73" t="s">
        <v>76</v>
      </c>
      <c r="G16" s="40">
        <f t="shared" si="4"/>
        <v>0.26111111111111107</v>
      </c>
      <c r="H16" s="40">
        <f t="shared" si="5"/>
        <v>0.29236111111111107</v>
      </c>
      <c r="I16" s="40">
        <f t="shared" si="0"/>
        <v>0.2958333333333333</v>
      </c>
      <c r="J16" s="40">
        <f t="shared" si="6"/>
        <v>0.2958333333333333</v>
      </c>
      <c r="K16" s="40">
        <f t="shared" si="7"/>
        <v>0.31458333333333327</v>
      </c>
      <c r="L16" s="40">
        <f t="shared" si="8"/>
        <v>0.36874999999999997</v>
      </c>
      <c r="M16" s="40">
        <f t="shared" si="9"/>
        <v>0.3722222222222222</v>
      </c>
      <c r="N16" s="40">
        <f t="shared" si="10"/>
        <v>0.42430555555555555</v>
      </c>
      <c r="O16" s="40">
        <f t="shared" si="1"/>
        <v>0.45555555555555555</v>
      </c>
      <c r="P16" s="40">
        <f t="shared" si="11"/>
        <v>0.4590277777777777</v>
      </c>
      <c r="Q16" s="40">
        <f t="shared" si="12"/>
        <v>0.4729166666666666</v>
      </c>
      <c r="R16" s="40">
        <f t="shared" si="13"/>
        <v>0.5493055555555555</v>
      </c>
      <c r="S16" s="42">
        <f t="shared" si="14"/>
        <v>0.5854166666666666</v>
      </c>
      <c r="T16" s="40">
        <f t="shared" si="2"/>
        <v>0.5874999999999999</v>
      </c>
      <c r="U16" s="40">
        <f t="shared" si="15"/>
        <v>0.6465277777777777</v>
      </c>
      <c r="V16" s="40">
        <f t="shared" si="16"/>
        <v>0.6534722222222222</v>
      </c>
      <c r="W16" s="42">
        <f t="shared" si="17"/>
        <v>0.6777777777777777</v>
      </c>
      <c r="X16" s="40">
        <f t="shared" si="18"/>
        <v>0.7263888888888888</v>
      </c>
      <c r="Y16" s="40">
        <f t="shared" si="19"/>
        <v>0.7298611111111111</v>
      </c>
      <c r="Z16" s="40">
        <f t="shared" si="20"/>
        <v>0.8062499999999999</v>
      </c>
    </row>
    <row r="17" spans="1:26" ht="5.25" customHeight="1">
      <c r="A17" s="39">
        <v>13</v>
      </c>
      <c r="B17" s="140">
        <v>16.4</v>
      </c>
      <c r="C17" s="142">
        <f t="shared" si="3"/>
        <v>1.4999999999999982</v>
      </c>
      <c r="D17" s="39" t="s">
        <v>363</v>
      </c>
      <c r="E17" s="56">
        <v>0.001388888888888889</v>
      </c>
      <c r="F17" s="73" t="s">
        <v>77</v>
      </c>
      <c r="G17" s="40">
        <f t="shared" si="4"/>
        <v>0.26249999999999996</v>
      </c>
      <c r="H17" s="40">
        <f t="shared" si="5"/>
        <v>0.29374999999999996</v>
      </c>
      <c r="I17" s="40">
        <f t="shared" si="0"/>
        <v>0.29722222222222217</v>
      </c>
      <c r="J17" s="40">
        <f t="shared" si="6"/>
        <v>0.29722222222222217</v>
      </c>
      <c r="K17" s="40">
        <f t="shared" si="7"/>
        <v>0.31597222222222215</v>
      </c>
      <c r="L17" s="40">
        <f t="shared" si="8"/>
        <v>0.37013888888888885</v>
      </c>
      <c r="M17" s="40">
        <f t="shared" si="9"/>
        <v>0.37361111111111106</v>
      </c>
      <c r="N17" s="40">
        <f t="shared" si="10"/>
        <v>0.42569444444444443</v>
      </c>
      <c r="O17" s="40">
        <f t="shared" si="1"/>
        <v>0.45694444444444443</v>
      </c>
      <c r="P17" s="40">
        <f t="shared" si="11"/>
        <v>0.4604166666666666</v>
      </c>
      <c r="Q17" s="40">
        <f t="shared" si="12"/>
        <v>0.4743055555555555</v>
      </c>
      <c r="R17" s="40">
        <f t="shared" si="13"/>
        <v>0.5506944444444444</v>
      </c>
      <c r="S17" s="42">
        <f t="shared" si="14"/>
        <v>0.5868055555555555</v>
      </c>
      <c r="T17" s="40">
        <f t="shared" si="2"/>
        <v>0.5888888888888888</v>
      </c>
      <c r="U17" s="40">
        <f t="shared" si="15"/>
        <v>0.6479166666666666</v>
      </c>
      <c r="V17" s="40">
        <f t="shared" si="16"/>
        <v>0.6548611111111111</v>
      </c>
      <c r="W17" s="42">
        <f t="shared" si="17"/>
        <v>0.6791666666666666</v>
      </c>
      <c r="X17" s="40">
        <f t="shared" si="18"/>
        <v>0.7277777777777776</v>
      </c>
      <c r="Y17" s="40">
        <f t="shared" si="19"/>
        <v>0.73125</v>
      </c>
      <c r="Z17" s="40">
        <f t="shared" si="20"/>
        <v>0.8076388888888888</v>
      </c>
    </row>
    <row r="18" spans="1:26" ht="5.25" customHeight="1">
      <c r="A18" s="39">
        <v>14</v>
      </c>
      <c r="B18" s="140">
        <v>18.8</v>
      </c>
      <c r="C18" s="142">
        <f t="shared" si="3"/>
        <v>2.400000000000002</v>
      </c>
      <c r="D18" s="39" t="s">
        <v>363</v>
      </c>
      <c r="E18" s="56">
        <v>0.0020833333333333333</v>
      </c>
      <c r="F18" s="73" t="s">
        <v>78</v>
      </c>
      <c r="G18" s="40">
        <f t="shared" si="4"/>
        <v>0.2645833333333333</v>
      </c>
      <c r="H18" s="40">
        <f t="shared" si="5"/>
        <v>0.2958333333333333</v>
      </c>
      <c r="I18" s="40">
        <f t="shared" si="0"/>
        <v>0.2993055555555555</v>
      </c>
      <c r="J18" s="40">
        <f t="shared" si="6"/>
        <v>0.2993055555555555</v>
      </c>
      <c r="K18" s="40">
        <f t="shared" si="7"/>
        <v>0.3180555555555555</v>
      </c>
      <c r="L18" s="40">
        <f t="shared" si="8"/>
        <v>0.3722222222222222</v>
      </c>
      <c r="M18" s="40">
        <f t="shared" si="9"/>
        <v>0.3756944444444444</v>
      </c>
      <c r="N18" s="40">
        <f t="shared" si="10"/>
        <v>0.42777777777777776</v>
      </c>
      <c r="O18" s="40">
        <f t="shared" si="1"/>
        <v>0.45902777777777776</v>
      </c>
      <c r="P18" s="40">
        <f t="shared" si="11"/>
        <v>0.4624999999999999</v>
      </c>
      <c r="Q18" s="40">
        <f t="shared" si="12"/>
        <v>0.4763888888888888</v>
      </c>
      <c r="R18" s="40">
        <f t="shared" si="13"/>
        <v>0.5527777777777777</v>
      </c>
      <c r="S18" s="42">
        <f t="shared" si="14"/>
        <v>0.5888888888888888</v>
      </c>
      <c r="T18" s="40">
        <f t="shared" si="2"/>
        <v>0.5909722222222221</v>
      </c>
      <c r="U18" s="40">
        <f t="shared" si="15"/>
        <v>0.6499999999999999</v>
      </c>
      <c r="V18" s="40">
        <f t="shared" si="16"/>
        <v>0.6569444444444444</v>
      </c>
      <c r="W18" s="42">
        <f t="shared" si="17"/>
        <v>0.6812499999999999</v>
      </c>
      <c r="X18" s="40">
        <f t="shared" si="18"/>
        <v>0.729861111111111</v>
      </c>
      <c r="Y18" s="40">
        <f t="shared" si="19"/>
        <v>0.7333333333333333</v>
      </c>
      <c r="Z18" s="40">
        <f t="shared" si="20"/>
        <v>0.8097222222222221</v>
      </c>
    </row>
    <row r="19" spans="1:26" ht="5.25" customHeight="1">
      <c r="A19" s="39">
        <v>15</v>
      </c>
      <c r="B19" s="140">
        <v>21.1</v>
      </c>
      <c r="C19" s="142">
        <f t="shared" si="3"/>
        <v>2.3000000000000007</v>
      </c>
      <c r="D19" s="39" t="s">
        <v>363</v>
      </c>
      <c r="E19" s="56">
        <v>0.0020833333333333333</v>
      </c>
      <c r="F19" s="75" t="s">
        <v>79</v>
      </c>
      <c r="G19" s="40">
        <f t="shared" si="4"/>
        <v>0.2666666666666666</v>
      </c>
      <c r="H19" s="40">
        <f t="shared" si="5"/>
        <v>0.2979166666666666</v>
      </c>
      <c r="I19" s="40">
        <f t="shared" si="0"/>
        <v>0.3013888888888888</v>
      </c>
      <c r="J19" s="40">
        <f t="shared" si="6"/>
        <v>0.3013888888888888</v>
      </c>
      <c r="K19" s="40">
        <f t="shared" si="7"/>
        <v>0.3201388888888888</v>
      </c>
      <c r="L19" s="40">
        <f t="shared" si="8"/>
        <v>0.3743055555555555</v>
      </c>
      <c r="M19" s="40">
        <f t="shared" si="9"/>
        <v>0.3777777777777777</v>
      </c>
      <c r="N19" s="40">
        <f t="shared" si="10"/>
        <v>0.4298611111111111</v>
      </c>
      <c r="O19" s="40">
        <f t="shared" si="1"/>
        <v>0.4611111111111111</v>
      </c>
      <c r="P19" s="40">
        <f t="shared" si="11"/>
        <v>0.46458333333333324</v>
      </c>
      <c r="Q19" s="40">
        <f t="shared" si="12"/>
        <v>0.47847222222222213</v>
      </c>
      <c r="R19" s="40">
        <f t="shared" si="13"/>
        <v>0.554861111111111</v>
      </c>
      <c r="S19" s="42">
        <f t="shared" si="14"/>
        <v>0.5909722222222221</v>
      </c>
      <c r="T19" s="40">
        <f t="shared" si="2"/>
        <v>0.5930555555555554</v>
      </c>
      <c r="U19" s="40">
        <f t="shared" si="15"/>
        <v>0.6520833333333332</v>
      </c>
      <c r="V19" s="40">
        <f t="shared" si="16"/>
        <v>0.6590277777777778</v>
      </c>
      <c r="W19" s="42">
        <f t="shared" si="17"/>
        <v>0.6833333333333332</v>
      </c>
      <c r="X19" s="40">
        <f t="shared" si="18"/>
        <v>0.7319444444444443</v>
      </c>
      <c r="Y19" s="40">
        <f t="shared" si="19"/>
        <v>0.7354166666666666</v>
      </c>
      <c r="Z19" s="40">
        <f t="shared" si="20"/>
        <v>0.8118055555555554</v>
      </c>
    </row>
    <row r="20" spans="1:26" ht="5.25" customHeight="1">
      <c r="A20" s="39">
        <v>16</v>
      </c>
      <c r="B20" s="140">
        <v>21.6</v>
      </c>
      <c r="C20" s="142">
        <f t="shared" si="3"/>
        <v>0.5</v>
      </c>
      <c r="D20" s="39" t="s">
        <v>363</v>
      </c>
      <c r="E20" s="56">
        <v>0.0006944444444444445</v>
      </c>
      <c r="F20" s="75" t="s">
        <v>80</v>
      </c>
      <c r="G20" s="40">
        <f t="shared" si="4"/>
        <v>0.26736111111111105</v>
      </c>
      <c r="H20" s="40">
        <f t="shared" si="5"/>
        <v>0.29861111111111105</v>
      </c>
      <c r="I20" s="40">
        <f t="shared" si="0"/>
        <v>0.30208333333333326</v>
      </c>
      <c r="J20" s="40">
        <f t="shared" si="6"/>
        <v>0.30208333333333326</v>
      </c>
      <c r="K20" s="40">
        <f t="shared" si="7"/>
        <v>0.32083333333333325</v>
      </c>
      <c r="L20" s="40">
        <f t="shared" si="8"/>
        <v>0.37499999999999994</v>
      </c>
      <c r="M20" s="40">
        <f t="shared" si="9"/>
        <v>0.37847222222222215</v>
      </c>
      <c r="N20" s="40">
        <f t="shared" si="10"/>
        <v>0.4305555555555555</v>
      </c>
      <c r="O20" s="40">
        <f t="shared" si="1"/>
        <v>0.4618055555555555</v>
      </c>
      <c r="P20" s="40">
        <f t="shared" si="11"/>
        <v>0.4652777777777777</v>
      </c>
      <c r="Q20" s="40">
        <f t="shared" si="12"/>
        <v>0.4791666666666666</v>
      </c>
      <c r="R20" s="40">
        <f t="shared" si="13"/>
        <v>0.5555555555555555</v>
      </c>
      <c r="S20" s="42">
        <f t="shared" si="14"/>
        <v>0.5916666666666666</v>
      </c>
      <c r="T20" s="40">
        <f t="shared" si="2"/>
        <v>0.5937499999999999</v>
      </c>
      <c r="U20" s="40">
        <f t="shared" si="15"/>
        <v>0.6527777777777777</v>
      </c>
      <c r="V20" s="40">
        <f t="shared" si="16"/>
        <v>0.6597222222222222</v>
      </c>
      <c r="W20" s="42">
        <f t="shared" si="17"/>
        <v>0.6840277777777777</v>
      </c>
      <c r="X20" s="40">
        <f t="shared" si="18"/>
        <v>0.7326388888888887</v>
      </c>
      <c r="Y20" s="40">
        <f t="shared" si="19"/>
        <v>0.736111111111111</v>
      </c>
      <c r="Z20" s="40">
        <f t="shared" si="20"/>
        <v>0.8124999999999999</v>
      </c>
    </row>
    <row r="21" spans="1:26" ht="5.25" customHeight="1">
      <c r="A21" s="39">
        <v>17</v>
      </c>
      <c r="B21" s="140">
        <v>22.4</v>
      </c>
      <c r="C21" s="142">
        <f t="shared" si="3"/>
        <v>0.7999999999999972</v>
      </c>
      <c r="D21" s="39" t="s">
        <v>363</v>
      </c>
      <c r="E21" s="56">
        <v>0.0006944444444444445</v>
      </c>
      <c r="F21" s="75" t="s">
        <v>81</v>
      </c>
      <c r="G21" s="40">
        <f t="shared" si="4"/>
        <v>0.2680555555555555</v>
      </c>
      <c r="H21" s="40">
        <f t="shared" si="5"/>
        <v>0.2993055555555555</v>
      </c>
      <c r="I21" s="40">
        <f t="shared" si="0"/>
        <v>0.3027777777777777</v>
      </c>
      <c r="J21" s="40">
        <f t="shared" si="6"/>
        <v>0.3027777777777777</v>
      </c>
      <c r="K21" s="40">
        <f t="shared" si="7"/>
        <v>0.3215277777777777</v>
      </c>
      <c r="L21" s="40">
        <f t="shared" si="8"/>
        <v>0.3756944444444444</v>
      </c>
      <c r="M21" s="40">
        <f t="shared" si="9"/>
        <v>0.3791666666666666</v>
      </c>
      <c r="N21" s="40">
        <f t="shared" si="10"/>
        <v>0.43124999999999997</v>
      </c>
      <c r="O21" s="40">
        <f t="shared" si="1"/>
        <v>0.46249999999999997</v>
      </c>
      <c r="P21" s="40">
        <f t="shared" si="11"/>
        <v>0.4659722222222221</v>
      </c>
      <c r="Q21" s="40">
        <f t="shared" si="12"/>
        <v>0.479861111111111</v>
      </c>
      <c r="R21" s="40">
        <f t="shared" si="13"/>
        <v>0.5562499999999999</v>
      </c>
      <c r="S21" s="42">
        <f t="shared" si="14"/>
        <v>0.592361111111111</v>
      </c>
      <c r="T21" s="40">
        <f t="shared" si="2"/>
        <v>0.5944444444444443</v>
      </c>
      <c r="U21" s="40">
        <f t="shared" si="15"/>
        <v>0.6534722222222221</v>
      </c>
      <c r="V21" s="40">
        <f t="shared" si="16"/>
        <v>0.6604166666666667</v>
      </c>
      <c r="W21" s="42">
        <f t="shared" si="17"/>
        <v>0.6847222222222221</v>
      </c>
      <c r="X21" s="40">
        <f t="shared" si="18"/>
        <v>0.7333333333333332</v>
      </c>
      <c r="Y21" s="40">
        <f t="shared" si="19"/>
        <v>0.7368055555555555</v>
      </c>
      <c r="Z21" s="40">
        <f t="shared" si="20"/>
        <v>0.8131944444444443</v>
      </c>
    </row>
    <row r="22" spans="1:26" ht="5.25" customHeight="1">
      <c r="A22" s="39">
        <v>18</v>
      </c>
      <c r="B22" s="140">
        <v>24.2</v>
      </c>
      <c r="C22" s="142">
        <f t="shared" si="3"/>
        <v>1.8000000000000007</v>
      </c>
      <c r="D22" s="39" t="s">
        <v>363</v>
      </c>
      <c r="E22" s="56">
        <v>0.001388888888888889</v>
      </c>
      <c r="F22" s="73" t="s">
        <v>82</v>
      </c>
      <c r="G22" s="40">
        <f t="shared" si="4"/>
        <v>0.2694444444444444</v>
      </c>
      <c r="H22" s="40">
        <f t="shared" si="5"/>
        <v>0.3006944444444444</v>
      </c>
      <c r="I22" s="40">
        <f t="shared" si="0"/>
        <v>0.3041666666666666</v>
      </c>
      <c r="J22" s="40">
        <f t="shared" si="6"/>
        <v>0.3041666666666666</v>
      </c>
      <c r="K22" s="40">
        <f t="shared" si="7"/>
        <v>0.3229166666666666</v>
      </c>
      <c r="L22" s="40">
        <f t="shared" si="8"/>
        <v>0.37708333333333327</v>
      </c>
      <c r="M22" s="40">
        <f t="shared" si="9"/>
        <v>0.3805555555555555</v>
      </c>
      <c r="N22" s="40">
        <f t="shared" si="10"/>
        <v>0.43263888888888885</v>
      </c>
      <c r="O22" s="40">
        <f t="shared" si="1"/>
        <v>0.46388888888888885</v>
      </c>
      <c r="P22" s="40">
        <f t="shared" si="11"/>
        <v>0.467361111111111</v>
      </c>
      <c r="Q22" s="40">
        <f t="shared" si="12"/>
        <v>0.4812499999999999</v>
      </c>
      <c r="R22" s="40">
        <f t="shared" si="13"/>
        <v>0.5576388888888888</v>
      </c>
      <c r="S22" s="42">
        <f t="shared" si="14"/>
        <v>0.5937499999999999</v>
      </c>
      <c r="T22" s="40">
        <f t="shared" si="2"/>
        <v>0.5958333333333332</v>
      </c>
      <c r="U22" s="40">
        <f t="shared" si="15"/>
        <v>0.654861111111111</v>
      </c>
      <c r="V22" s="40">
        <f t="shared" si="16"/>
        <v>0.6618055555555555</v>
      </c>
      <c r="W22" s="42">
        <f t="shared" si="17"/>
        <v>0.686111111111111</v>
      </c>
      <c r="X22" s="40">
        <f t="shared" si="18"/>
        <v>0.734722222222222</v>
      </c>
      <c r="Y22" s="40">
        <f t="shared" si="19"/>
        <v>0.7381944444444444</v>
      </c>
      <c r="Z22" s="40">
        <f t="shared" si="20"/>
        <v>0.8145833333333332</v>
      </c>
    </row>
    <row r="23" spans="1:26" ht="5.25" customHeight="1">
      <c r="A23" s="39">
        <v>19</v>
      </c>
      <c r="B23" s="140">
        <v>25.6</v>
      </c>
      <c r="C23" s="142">
        <f t="shared" si="3"/>
        <v>1.4000000000000021</v>
      </c>
      <c r="D23" s="39" t="s">
        <v>363</v>
      </c>
      <c r="E23" s="56">
        <v>0.001388888888888889</v>
      </c>
      <c r="F23" s="73" t="s">
        <v>83</v>
      </c>
      <c r="G23" s="40">
        <f t="shared" si="4"/>
        <v>0.27083333333333326</v>
      </c>
      <c r="H23" s="40">
        <f t="shared" si="5"/>
        <v>0.30208333333333326</v>
      </c>
      <c r="I23" s="40">
        <f t="shared" si="0"/>
        <v>0.30555555555555547</v>
      </c>
      <c r="J23" s="40">
        <f t="shared" si="6"/>
        <v>0.30555555555555547</v>
      </c>
      <c r="K23" s="40">
        <f t="shared" si="7"/>
        <v>0.32430555555555546</v>
      </c>
      <c r="L23" s="40">
        <f t="shared" si="8"/>
        <v>0.37847222222222215</v>
      </c>
      <c r="M23" s="40">
        <f t="shared" si="9"/>
        <v>0.38194444444444436</v>
      </c>
      <c r="N23" s="40">
        <f t="shared" si="10"/>
        <v>0.43402777777777773</v>
      </c>
      <c r="O23" s="40">
        <f t="shared" si="1"/>
        <v>0.46527777777777773</v>
      </c>
      <c r="P23" s="40">
        <f t="shared" si="11"/>
        <v>0.4687499999999999</v>
      </c>
      <c r="Q23" s="40">
        <f t="shared" si="12"/>
        <v>0.4826388888888888</v>
      </c>
      <c r="R23" s="40">
        <f t="shared" si="13"/>
        <v>0.5590277777777777</v>
      </c>
      <c r="S23" s="42">
        <f t="shared" si="14"/>
        <v>0.5951388888888888</v>
      </c>
      <c r="T23" s="40">
        <f t="shared" si="2"/>
        <v>0.5972222222222221</v>
      </c>
      <c r="U23" s="40">
        <f t="shared" si="15"/>
        <v>0.6562499999999999</v>
      </c>
      <c r="V23" s="40">
        <f t="shared" si="16"/>
        <v>0.6631944444444444</v>
      </c>
      <c r="W23" s="42">
        <f t="shared" si="17"/>
        <v>0.6874999999999999</v>
      </c>
      <c r="X23" s="40">
        <f t="shared" si="18"/>
        <v>0.7361111111111109</v>
      </c>
      <c r="Y23" s="40">
        <f t="shared" si="19"/>
        <v>0.7395833333333333</v>
      </c>
      <c r="Z23" s="40">
        <f t="shared" si="20"/>
        <v>0.8159722222222221</v>
      </c>
    </row>
    <row r="24" spans="1:26" ht="5.25" customHeight="1">
      <c r="A24" s="39">
        <v>20</v>
      </c>
      <c r="B24" s="140">
        <v>27.4</v>
      </c>
      <c r="C24" s="142">
        <f t="shared" si="3"/>
        <v>1.7999999999999972</v>
      </c>
      <c r="D24" s="39" t="s">
        <v>363</v>
      </c>
      <c r="E24" s="56">
        <v>0.0020833333333333333</v>
      </c>
      <c r="F24" s="73" t="s">
        <v>84</v>
      </c>
      <c r="G24" s="40">
        <f t="shared" si="4"/>
        <v>0.2729166666666666</v>
      </c>
      <c r="H24" s="40">
        <f t="shared" si="5"/>
        <v>0.3041666666666666</v>
      </c>
      <c r="I24" s="40">
        <f t="shared" si="0"/>
        <v>0.3076388888888888</v>
      </c>
      <c r="J24" s="40">
        <f t="shared" si="6"/>
        <v>0.3076388888888888</v>
      </c>
      <c r="K24" s="40">
        <f t="shared" si="7"/>
        <v>0.3263888888888888</v>
      </c>
      <c r="L24" s="40">
        <f t="shared" si="8"/>
        <v>0.3805555555555555</v>
      </c>
      <c r="M24" s="40">
        <f t="shared" si="9"/>
        <v>0.3840277777777777</v>
      </c>
      <c r="N24" s="40">
        <f t="shared" si="10"/>
        <v>0.43611111111111106</v>
      </c>
      <c r="O24" s="40">
        <f t="shared" si="1"/>
        <v>0.46736111111111106</v>
      </c>
      <c r="P24" s="40">
        <f t="shared" si="11"/>
        <v>0.4708333333333332</v>
      </c>
      <c r="Q24" s="40">
        <f t="shared" si="12"/>
        <v>0.4847222222222221</v>
      </c>
      <c r="R24" s="40">
        <f t="shared" si="13"/>
        <v>0.561111111111111</v>
      </c>
      <c r="S24" s="42">
        <f t="shared" si="14"/>
        <v>0.5972222222222221</v>
      </c>
      <c r="T24" s="40">
        <f t="shared" si="2"/>
        <v>0.5993055555555554</v>
      </c>
      <c r="U24" s="40">
        <f t="shared" si="15"/>
        <v>0.6583333333333332</v>
      </c>
      <c r="V24" s="40">
        <f t="shared" si="16"/>
        <v>0.6652777777777777</v>
      </c>
      <c r="W24" s="42">
        <f t="shared" si="17"/>
        <v>0.6895833333333332</v>
      </c>
      <c r="X24" s="40">
        <f t="shared" si="18"/>
        <v>0.7381944444444443</v>
      </c>
      <c r="Y24" s="40">
        <f t="shared" si="19"/>
        <v>0.7416666666666666</v>
      </c>
      <c r="Z24" s="40">
        <f t="shared" si="20"/>
        <v>0.8180555555555554</v>
      </c>
    </row>
    <row r="25" spans="1:26" ht="5.25" customHeight="1">
      <c r="A25" s="39">
        <v>21</v>
      </c>
      <c r="B25" s="140">
        <v>28.1</v>
      </c>
      <c r="C25" s="142">
        <f t="shared" si="3"/>
        <v>0.7000000000000028</v>
      </c>
      <c r="D25" s="39" t="s">
        <v>363</v>
      </c>
      <c r="E25" s="56">
        <v>0.0006944444444444445</v>
      </c>
      <c r="F25" s="73" t="s">
        <v>85</v>
      </c>
      <c r="G25" s="40">
        <f t="shared" si="4"/>
        <v>0.273611111111111</v>
      </c>
      <c r="H25" s="40">
        <f t="shared" si="5"/>
        <v>0.304861111111111</v>
      </c>
      <c r="I25" s="40">
        <f t="shared" si="0"/>
        <v>0.30833333333333324</v>
      </c>
      <c r="J25" s="40">
        <f t="shared" si="6"/>
        <v>0.30833333333333324</v>
      </c>
      <c r="K25" s="40">
        <f t="shared" si="7"/>
        <v>0.3270833333333332</v>
      </c>
      <c r="L25" s="40">
        <f t="shared" si="8"/>
        <v>0.3812499999999999</v>
      </c>
      <c r="M25" s="40">
        <f t="shared" si="9"/>
        <v>0.38472222222222213</v>
      </c>
      <c r="N25" s="40">
        <f t="shared" si="10"/>
        <v>0.4368055555555555</v>
      </c>
      <c r="O25" s="40">
        <f t="shared" si="1"/>
        <v>0.4680555555555555</v>
      </c>
      <c r="P25" s="40">
        <f t="shared" si="11"/>
        <v>0.47152777777777766</v>
      </c>
      <c r="Q25" s="40">
        <f t="shared" si="12"/>
        <v>0.48541666666666655</v>
      </c>
      <c r="R25" s="40">
        <f t="shared" si="13"/>
        <v>0.5618055555555554</v>
      </c>
      <c r="S25" s="42">
        <f t="shared" si="14"/>
        <v>0.5979166666666665</v>
      </c>
      <c r="T25" s="40">
        <f t="shared" si="2"/>
        <v>0.5999999999999999</v>
      </c>
      <c r="U25" s="40">
        <f t="shared" si="15"/>
        <v>0.6590277777777777</v>
      </c>
      <c r="V25" s="40">
        <f t="shared" si="16"/>
        <v>0.6659722222222222</v>
      </c>
      <c r="W25" s="42">
        <f t="shared" si="17"/>
        <v>0.6902777777777777</v>
      </c>
      <c r="X25" s="40">
        <f t="shared" si="18"/>
        <v>0.7388888888888887</v>
      </c>
      <c r="Y25" s="40">
        <f t="shared" si="19"/>
        <v>0.742361111111111</v>
      </c>
      <c r="Z25" s="40">
        <f t="shared" si="20"/>
        <v>0.8187499999999999</v>
      </c>
    </row>
    <row r="26" spans="1:26" ht="5.25" customHeight="1">
      <c r="A26" s="39">
        <v>22</v>
      </c>
      <c r="B26" s="140">
        <v>31.2</v>
      </c>
      <c r="C26" s="142">
        <f t="shared" si="3"/>
        <v>3.099999999999998</v>
      </c>
      <c r="D26" s="169">
        <v>37.2</v>
      </c>
      <c r="E26" s="31">
        <v>0.003472222222222222</v>
      </c>
      <c r="F26" s="75" t="s">
        <v>128</v>
      </c>
      <c r="G26" s="40">
        <f t="shared" si="4"/>
        <v>0.27708333333333324</v>
      </c>
      <c r="H26" s="40">
        <f t="shared" si="5"/>
        <v>0.30833333333333324</v>
      </c>
      <c r="I26" s="40">
        <f t="shared" si="0"/>
        <v>0.31180555555555545</v>
      </c>
      <c r="J26" s="40">
        <f t="shared" si="6"/>
        <v>0.31180555555555545</v>
      </c>
      <c r="K26" s="40">
        <f t="shared" si="7"/>
        <v>0.33055555555555544</v>
      </c>
      <c r="L26" s="40">
        <f t="shared" si="8"/>
        <v>0.38472222222222213</v>
      </c>
      <c r="M26" s="40">
        <f t="shared" si="9"/>
        <v>0.38819444444444434</v>
      </c>
      <c r="N26" s="40">
        <f t="shared" si="10"/>
        <v>0.4402777777777777</v>
      </c>
      <c r="O26" s="40">
        <f t="shared" si="1"/>
        <v>0.4715277777777777</v>
      </c>
      <c r="P26" s="40">
        <f t="shared" si="11"/>
        <v>0.47499999999999987</v>
      </c>
      <c r="Q26" s="40">
        <f t="shared" si="12"/>
        <v>0.48888888888888876</v>
      </c>
      <c r="R26" s="40">
        <f t="shared" si="13"/>
        <v>0.5652777777777777</v>
      </c>
      <c r="S26" s="42">
        <f t="shared" si="14"/>
        <v>0.6013888888888888</v>
      </c>
      <c r="T26" s="40">
        <f t="shared" si="2"/>
        <v>0.6034722222222221</v>
      </c>
      <c r="U26" s="40">
        <f t="shared" si="15"/>
        <v>0.6624999999999999</v>
      </c>
      <c r="V26" s="40">
        <f t="shared" si="16"/>
        <v>0.6694444444444444</v>
      </c>
      <c r="W26" s="42">
        <f t="shared" si="17"/>
        <v>0.6937499999999999</v>
      </c>
      <c r="X26" s="40">
        <f t="shared" si="18"/>
        <v>0.7423611111111109</v>
      </c>
      <c r="Y26" s="40">
        <f t="shared" si="19"/>
        <v>0.7458333333333332</v>
      </c>
      <c r="Z26" s="40">
        <f t="shared" si="20"/>
        <v>0.8222222222222221</v>
      </c>
    </row>
    <row r="27" spans="1:26" ht="5.25" customHeight="1">
      <c r="A27" s="39">
        <v>23</v>
      </c>
      <c r="B27" s="140">
        <v>32.6</v>
      </c>
      <c r="C27" s="142">
        <f t="shared" si="3"/>
        <v>1.4000000000000021</v>
      </c>
      <c r="D27" s="39" t="s">
        <v>363</v>
      </c>
      <c r="E27" s="31">
        <v>0.0020833333333333333</v>
      </c>
      <c r="F27" s="73" t="s">
        <v>129</v>
      </c>
      <c r="G27" s="40">
        <f t="shared" si="4"/>
        <v>0.27916666666666656</v>
      </c>
      <c r="H27" s="40">
        <f t="shared" si="5"/>
        <v>0.31041666666666656</v>
      </c>
      <c r="I27" s="40">
        <f t="shared" si="0"/>
        <v>0.3138888888888888</v>
      </c>
      <c r="J27" s="40">
        <f t="shared" si="6"/>
        <v>0.3138888888888888</v>
      </c>
      <c r="K27" s="40">
        <f t="shared" si="7"/>
        <v>0.33263888888888876</v>
      </c>
      <c r="L27" s="40">
        <f t="shared" si="8"/>
        <v>0.38680555555555546</v>
      </c>
      <c r="M27" s="40">
        <f t="shared" si="9"/>
        <v>0.39027777777777767</v>
      </c>
      <c r="N27" s="40">
        <f t="shared" si="10"/>
        <v>0.44236111111111104</v>
      </c>
      <c r="O27" s="40">
        <f t="shared" si="1"/>
        <v>0.47361111111111104</v>
      </c>
      <c r="P27" s="40">
        <f t="shared" si="11"/>
        <v>0.4770833333333332</v>
      </c>
      <c r="Q27" s="40">
        <f t="shared" si="12"/>
        <v>0.4909722222222221</v>
      </c>
      <c r="R27" s="40">
        <f t="shared" si="13"/>
        <v>0.567361111111111</v>
      </c>
      <c r="S27" s="42">
        <f t="shared" si="14"/>
        <v>0.6034722222222221</v>
      </c>
      <c r="T27" s="40">
        <f t="shared" si="2"/>
        <v>0.6055555555555554</v>
      </c>
      <c r="U27" s="40">
        <f t="shared" si="15"/>
        <v>0.6645833333333332</v>
      </c>
      <c r="V27" s="40">
        <f t="shared" si="16"/>
        <v>0.6715277777777777</v>
      </c>
      <c r="W27" s="42">
        <f t="shared" si="17"/>
        <v>0.6958333333333332</v>
      </c>
      <c r="X27" s="40">
        <f t="shared" si="18"/>
        <v>0.7444444444444442</v>
      </c>
      <c r="Y27" s="40">
        <f t="shared" si="19"/>
        <v>0.7479166666666666</v>
      </c>
      <c r="Z27" s="40">
        <f t="shared" si="20"/>
        <v>0.8243055555555554</v>
      </c>
    </row>
    <row r="28" spans="1:26" ht="5.25" customHeight="1">
      <c r="A28" s="39">
        <v>24</v>
      </c>
      <c r="B28" s="140">
        <v>33.4</v>
      </c>
      <c r="C28" s="142">
        <f t="shared" si="3"/>
        <v>0.7999999999999972</v>
      </c>
      <c r="D28" s="39" t="s">
        <v>363</v>
      </c>
      <c r="E28" s="31">
        <v>0.001388888888888889</v>
      </c>
      <c r="F28" s="73" t="s">
        <v>130</v>
      </c>
      <c r="G28" s="40">
        <f t="shared" si="4"/>
        <v>0.28055555555555545</v>
      </c>
      <c r="H28" s="40">
        <f t="shared" si="5"/>
        <v>0.31180555555555545</v>
      </c>
      <c r="I28" s="40">
        <f t="shared" si="0"/>
        <v>0.31527777777777766</v>
      </c>
      <c r="J28" s="40">
        <f t="shared" si="6"/>
        <v>0.31527777777777766</v>
      </c>
      <c r="K28" s="40">
        <f t="shared" si="7"/>
        <v>0.33402777777777765</v>
      </c>
      <c r="L28" s="40">
        <f t="shared" si="8"/>
        <v>0.38819444444444434</v>
      </c>
      <c r="M28" s="40">
        <f t="shared" si="9"/>
        <v>0.39166666666666655</v>
      </c>
      <c r="N28" s="40">
        <f t="shared" si="10"/>
        <v>0.4437499999999999</v>
      </c>
      <c r="O28" s="40">
        <f t="shared" si="1"/>
        <v>0.4749999999999999</v>
      </c>
      <c r="P28" s="40">
        <f t="shared" si="11"/>
        <v>0.4784722222222221</v>
      </c>
      <c r="Q28" s="40">
        <f t="shared" si="12"/>
        <v>0.49236111111111097</v>
      </c>
      <c r="R28" s="40">
        <f t="shared" si="13"/>
        <v>0.5687499999999999</v>
      </c>
      <c r="S28" s="42">
        <f t="shared" si="14"/>
        <v>0.604861111111111</v>
      </c>
      <c r="T28" s="40">
        <f t="shared" si="2"/>
        <v>0.6069444444444443</v>
      </c>
      <c r="U28" s="40">
        <f t="shared" si="15"/>
        <v>0.6659722222222221</v>
      </c>
      <c r="V28" s="40">
        <f t="shared" si="16"/>
        <v>0.6729166666666666</v>
      </c>
      <c r="W28" s="42">
        <f t="shared" si="17"/>
        <v>0.6972222222222221</v>
      </c>
      <c r="X28" s="40">
        <f t="shared" si="18"/>
        <v>0.7458333333333331</v>
      </c>
      <c r="Y28" s="40">
        <f t="shared" si="19"/>
        <v>0.7493055555555554</v>
      </c>
      <c r="Z28" s="40">
        <f t="shared" si="20"/>
        <v>0.8256944444444443</v>
      </c>
    </row>
    <row r="29" spans="1:26" ht="5.25" customHeight="1">
      <c r="A29" s="39">
        <v>25</v>
      </c>
      <c r="B29" s="140">
        <v>33.9</v>
      </c>
      <c r="C29" s="142">
        <f t="shared" si="3"/>
        <v>0.5</v>
      </c>
      <c r="D29" s="39" t="s">
        <v>363</v>
      </c>
      <c r="E29" s="31">
        <v>0.0006944444444444445</v>
      </c>
      <c r="F29" s="73" t="s">
        <v>131</v>
      </c>
      <c r="G29" s="40">
        <f t="shared" si="4"/>
        <v>0.2812499999999999</v>
      </c>
      <c r="H29" s="40">
        <f t="shared" si="5"/>
        <v>0.3124999999999999</v>
      </c>
      <c r="I29" s="40">
        <f t="shared" si="0"/>
        <v>0.3159722222222221</v>
      </c>
      <c r="J29" s="40">
        <f t="shared" si="6"/>
        <v>0.3159722222222221</v>
      </c>
      <c r="K29" s="40">
        <f t="shared" si="7"/>
        <v>0.3347222222222221</v>
      </c>
      <c r="L29" s="40">
        <f t="shared" si="8"/>
        <v>0.3888888888888888</v>
      </c>
      <c r="M29" s="40">
        <f t="shared" si="9"/>
        <v>0.392361111111111</v>
      </c>
      <c r="N29" s="40">
        <f t="shared" si="10"/>
        <v>0.44444444444444436</v>
      </c>
      <c r="O29" s="40">
        <f t="shared" si="1"/>
        <v>0.47569444444444436</v>
      </c>
      <c r="P29" s="40">
        <f t="shared" si="11"/>
        <v>0.4791666666666665</v>
      </c>
      <c r="Q29" s="40">
        <f t="shared" si="12"/>
        <v>0.4930555555555554</v>
      </c>
      <c r="R29" s="40">
        <f t="shared" si="13"/>
        <v>0.5694444444444443</v>
      </c>
      <c r="S29" s="42">
        <f t="shared" si="14"/>
        <v>0.6055555555555554</v>
      </c>
      <c r="T29" s="40">
        <f t="shared" si="2"/>
        <v>0.6076388888888887</v>
      </c>
      <c r="U29" s="40">
        <f t="shared" si="15"/>
        <v>0.6666666666666665</v>
      </c>
      <c r="V29" s="40">
        <f t="shared" si="16"/>
        <v>0.673611111111111</v>
      </c>
      <c r="W29" s="42">
        <f t="shared" si="17"/>
        <v>0.6979166666666665</v>
      </c>
      <c r="X29" s="40">
        <f t="shared" si="18"/>
        <v>0.7465277777777776</v>
      </c>
      <c r="Y29" s="40">
        <f t="shared" si="19"/>
        <v>0.7499999999999999</v>
      </c>
      <c r="Z29" s="40">
        <f t="shared" si="20"/>
        <v>0.8263888888888887</v>
      </c>
    </row>
    <row r="30" spans="1:26" ht="5.25" customHeight="1">
      <c r="A30" s="39">
        <v>26</v>
      </c>
      <c r="B30" s="140">
        <v>35.3</v>
      </c>
      <c r="C30" s="142">
        <f t="shared" si="3"/>
        <v>1.3999999999999986</v>
      </c>
      <c r="D30" s="39" t="s">
        <v>363</v>
      </c>
      <c r="E30" s="31">
        <v>0.0020833333333333333</v>
      </c>
      <c r="F30" s="73" t="s">
        <v>132</v>
      </c>
      <c r="G30" s="40">
        <f t="shared" si="4"/>
        <v>0.2833333333333332</v>
      </c>
      <c r="H30" s="40">
        <f t="shared" si="5"/>
        <v>0.3145833333333332</v>
      </c>
      <c r="I30" s="40">
        <f t="shared" si="0"/>
        <v>0.3180555555555554</v>
      </c>
      <c r="J30" s="40">
        <f t="shared" si="6"/>
        <v>0.3180555555555554</v>
      </c>
      <c r="K30" s="40">
        <f t="shared" si="7"/>
        <v>0.3368055555555554</v>
      </c>
      <c r="L30" s="40">
        <f t="shared" si="8"/>
        <v>0.3909722222222221</v>
      </c>
      <c r="M30" s="40">
        <f t="shared" si="9"/>
        <v>0.3944444444444443</v>
      </c>
      <c r="N30" s="40">
        <f t="shared" si="10"/>
        <v>0.4465277777777777</v>
      </c>
      <c r="O30" s="40">
        <f t="shared" si="1"/>
        <v>0.4777777777777777</v>
      </c>
      <c r="P30" s="40">
        <f t="shared" si="11"/>
        <v>0.48124999999999984</v>
      </c>
      <c r="Q30" s="40">
        <f t="shared" si="12"/>
        <v>0.49513888888888874</v>
      </c>
      <c r="R30" s="40">
        <f t="shared" si="13"/>
        <v>0.5715277777777776</v>
      </c>
      <c r="S30" s="42">
        <f t="shared" si="14"/>
        <v>0.6076388888888887</v>
      </c>
      <c r="T30" s="40">
        <f t="shared" si="2"/>
        <v>0.609722222222222</v>
      </c>
      <c r="U30" s="40">
        <f t="shared" si="15"/>
        <v>0.6687499999999998</v>
      </c>
      <c r="V30" s="40">
        <f t="shared" si="16"/>
        <v>0.6756944444444444</v>
      </c>
      <c r="W30" s="42">
        <f t="shared" si="17"/>
        <v>0.6999999999999998</v>
      </c>
      <c r="X30" s="40">
        <f t="shared" si="18"/>
        <v>0.7486111111111109</v>
      </c>
      <c r="Y30" s="40">
        <f t="shared" si="19"/>
        <v>0.7520833333333332</v>
      </c>
      <c r="Z30" s="40">
        <f t="shared" si="20"/>
        <v>0.828472222222222</v>
      </c>
    </row>
    <row r="31" spans="1:26" ht="5.25" customHeight="1">
      <c r="A31" s="39">
        <v>27</v>
      </c>
      <c r="B31" s="140">
        <v>35.9</v>
      </c>
      <c r="C31" s="142">
        <f t="shared" si="3"/>
        <v>0.6000000000000014</v>
      </c>
      <c r="D31" s="39" t="s">
        <v>363</v>
      </c>
      <c r="E31" s="31">
        <v>0.0006944444444444445</v>
      </c>
      <c r="F31" s="73" t="s">
        <v>133</v>
      </c>
      <c r="G31" s="40">
        <f t="shared" si="4"/>
        <v>0.28402777777777766</v>
      </c>
      <c r="H31" s="40">
        <f t="shared" si="5"/>
        <v>0.31527777777777766</v>
      </c>
      <c r="I31" s="40">
        <f t="shared" si="0"/>
        <v>0.31874999999999987</v>
      </c>
      <c r="J31" s="40">
        <f t="shared" si="6"/>
        <v>0.31874999999999987</v>
      </c>
      <c r="K31" s="40">
        <f t="shared" si="7"/>
        <v>0.33749999999999986</v>
      </c>
      <c r="L31" s="40">
        <f t="shared" si="8"/>
        <v>0.39166666666666655</v>
      </c>
      <c r="M31" s="40">
        <f t="shared" si="9"/>
        <v>0.39513888888888876</v>
      </c>
      <c r="N31" s="40">
        <f t="shared" si="10"/>
        <v>0.44722222222222213</v>
      </c>
      <c r="O31" s="40">
        <f t="shared" si="1"/>
        <v>0.47847222222222213</v>
      </c>
      <c r="P31" s="40">
        <f t="shared" si="11"/>
        <v>0.4819444444444443</v>
      </c>
      <c r="Q31" s="40">
        <f t="shared" si="12"/>
        <v>0.4958333333333332</v>
      </c>
      <c r="R31" s="40">
        <f t="shared" si="13"/>
        <v>0.5722222222222221</v>
      </c>
      <c r="S31" s="42">
        <f t="shared" si="14"/>
        <v>0.6083333333333332</v>
      </c>
      <c r="T31" s="40">
        <f t="shared" si="2"/>
        <v>0.6104166666666665</v>
      </c>
      <c r="U31" s="40">
        <f t="shared" si="15"/>
        <v>0.6694444444444443</v>
      </c>
      <c r="V31" s="40">
        <f t="shared" si="16"/>
        <v>0.6763888888888888</v>
      </c>
      <c r="W31" s="42">
        <f t="shared" si="17"/>
        <v>0.7006944444444443</v>
      </c>
      <c r="X31" s="40">
        <f t="shared" si="18"/>
        <v>0.7493055555555553</v>
      </c>
      <c r="Y31" s="40">
        <f t="shared" si="19"/>
        <v>0.7527777777777777</v>
      </c>
      <c r="Z31" s="40">
        <f t="shared" si="20"/>
        <v>0.8291666666666665</v>
      </c>
    </row>
    <row r="32" spans="1:26" ht="5.25" customHeight="1">
      <c r="A32" s="39">
        <v>28</v>
      </c>
      <c r="B32" s="140">
        <v>36.7</v>
      </c>
      <c r="C32" s="142">
        <f t="shared" si="3"/>
        <v>0.8000000000000043</v>
      </c>
      <c r="D32" s="39" t="s">
        <v>363</v>
      </c>
      <c r="E32" s="31">
        <v>0.001388888888888889</v>
      </c>
      <c r="F32" s="73" t="s">
        <v>134</v>
      </c>
      <c r="G32" s="40">
        <f t="shared" si="4"/>
        <v>0.28541666666666654</v>
      </c>
      <c r="H32" s="40">
        <f t="shared" si="5"/>
        <v>0.31666666666666654</v>
      </c>
      <c r="I32" s="40">
        <f t="shared" si="0"/>
        <v>0.32013888888888875</v>
      </c>
      <c r="J32" s="40">
        <f t="shared" si="6"/>
        <v>0.32013888888888875</v>
      </c>
      <c r="K32" s="40">
        <f t="shared" si="7"/>
        <v>0.33888888888888874</v>
      </c>
      <c r="L32" s="40">
        <f t="shared" si="8"/>
        <v>0.39305555555555544</v>
      </c>
      <c r="M32" s="40">
        <f t="shared" si="9"/>
        <v>0.39652777777777765</v>
      </c>
      <c r="N32" s="40">
        <f t="shared" si="10"/>
        <v>0.448611111111111</v>
      </c>
      <c r="O32" s="40">
        <f t="shared" si="1"/>
        <v>0.479861111111111</v>
      </c>
      <c r="P32" s="40">
        <f t="shared" si="11"/>
        <v>0.48333333333333317</v>
      </c>
      <c r="Q32" s="40">
        <f t="shared" si="12"/>
        <v>0.49722222222222207</v>
      </c>
      <c r="R32" s="40">
        <f t="shared" si="13"/>
        <v>0.573611111111111</v>
      </c>
      <c r="S32" s="42">
        <f t="shared" si="14"/>
        <v>0.609722222222222</v>
      </c>
      <c r="T32" s="40">
        <f t="shared" si="2"/>
        <v>0.6118055555555554</v>
      </c>
      <c r="U32" s="40">
        <f t="shared" si="15"/>
        <v>0.6708333333333332</v>
      </c>
      <c r="V32" s="40">
        <f t="shared" si="16"/>
        <v>0.6777777777777777</v>
      </c>
      <c r="W32" s="42">
        <f t="shared" si="17"/>
        <v>0.7020833333333332</v>
      </c>
      <c r="X32" s="40">
        <f t="shared" si="18"/>
        <v>0.7506944444444442</v>
      </c>
      <c r="Y32" s="40">
        <f t="shared" si="19"/>
        <v>0.7541666666666665</v>
      </c>
      <c r="Z32" s="40">
        <f t="shared" si="20"/>
        <v>0.8305555555555554</v>
      </c>
    </row>
    <row r="33" spans="1:26" ht="5.25" customHeight="1">
      <c r="A33" s="39">
        <v>29</v>
      </c>
      <c r="B33" s="142">
        <v>38.4</v>
      </c>
      <c r="C33" s="142">
        <f t="shared" si="3"/>
        <v>1.6999999999999957</v>
      </c>
      <c r="D33" s="39" t="s">
        <v>363</v>
      </c>
      <c r="E33" s="31">
        <v>0.002777777777777778</v>
      </c>
      <c r="F33" s="70" t="s">
        <v>135</v>
      </c>
      <c r="G33" s="40">
        <f t="shared" si="4"/>
        <v>0.2881944444444443</v>
      </c>
      <c r="H33" s="40">
        <f t="shared" si="5"/>
        <v>0.3194444444444443</v>
      </c>
      <c r="I33" s="40">
        <f t="shared" si="0"/>
        <v>0.3229166666666665</v>
      </c>
      <c r="J33" s="40">
        <f t="shared" si="6"/>
        <v>0.3229166666666665</v>
      </c>
      <c r="K33" s="40">
        <f t="shared" si="7"/>
        <v>0.3416666666666665</v>
      </c>
      <c r="L33" s="40">
        <f t="shared" si="8"/>
        <v>0.3958333333333332</v>
      </c>
      <c r="M33" s="40">
        <f t="shared" si="9"/>
        <v>0.3993055555555554</v>
      </c>
      <c r="N33" s="40">
        <f t="shared" si="10"/>
        <v>0.4513888888888888</v>
      </c>
      <c r="O33" s="40">
        <f t="shared" si="1"/>
        <v>0.4826388888888888</v>
      </c>
      <c r="P33" s="40">
        <f t="shared" si="11"/>
        <v>0.48611111111111094</v>
      </c>
      <c r="Q33" s="40">
        <f t="shared" si="12"/>
        <v>0.49999999999999983</v>
      </c>
      <c r="R33" s="40">
        <f t="shared" si="13"/>
        <v>0.5763888888888887</v>
      </c>
      <c r="S33" s="42">
        <f t="shared" si="14"/>
        <v>0.6124999999999998</v>
      </c>
      <c r="T33" s="40">
        <f t="shared" si="2"/>
        <v>0.6145833333333331</v>
      </c>
      <c r="U33" s="40">
        <f t="shared" si="15"/>
        <v>0.6736111111111109</v>
      </c>
      <c r="V33" s="40">
        <f t="shared" si="16"/>
        <v>0.6805555555555555</v>
      </c>
      <c r="W33" s="42">
        <f t="shared" si="17"/>
        <v>0.7048611111111109</v>
      </c>
      <c r="X33" s="40">
        <f t="shared" si="18"/>
        <v>0.753472222222222</v>
      </c>
      <c r="Y33" s="40">
        <f t="shared" si="19"/>
        <v>0.7569444444444443</v>
      </c>
      <c r="Z33" s="40">
        <f t="shared" si="20"/>
        <v>0.8333333333333331</v>
      </c>
    </row>
    <row r="34" spans="1:26" ht="5.25" customHeight="1">
      <c r="A34" s="39">
        <v>30</v>
      </c>
      <c r="B34" s="143">
        <v>39</v>
      </c>
      <c r="C34" s="142">
        <f t="shared" si="3"/>
        <v>0.6000000000000014</v>
      </c>
      <c r="D34" s="39" t="s">
        <v>363</v>
      </c>
      <c r="E34" s="31">
        <v>0.0020833333333333333</v>
      </c>
      <c r="F34" s="73" t="s">
        <v>174</v>
      </c>
      <c r="G34" s="40">
        <f t="shared" si="4"/>
        <v>0.29027777777777763</v>
      </c>
      <c r="H34" s="39" t="s">
        <v>363</v>
      </c>
      <c r="I34" s="40">
        <f t="shared" si="0"/>
        <v>0.32499999999999984</v>
      </c>
      <c r="J34" s="39" t="s">
        <v>363</v>
      </c>
      <c r="K34" s="39" t="s">
        <v>363</v>
      </c>
      <c r="L34" s="39" t="s">
        <v>363</v>
      </c>
      <c r="M34" s="39" t="s">
        <v>363</v>
      </c>
      <c r="N34" s="39" t="s">
        <v>363</v>
      </c>
      <c r="O34" s="40">
        <f t="shared" si="1"/>
        <v>0.4847222222222221</v>
      </c>
      <c r="P34" s="39" t="s">
        <v>363</v>
      </c>
      <c r="Q34" s="39" t="s">
        <v>363</v>
      </c>
      <c r="R34" s="39" t="s">
        <v>363</v>
      </c>
      <c r="S34" s="39" t="s">
        <v>363</v>
      </c>
      <c r="T34" s="40">
        <f t="shared" si="2"/>
        <v>0.6166666666666665</v>
      </c>
      <c r="U34" s="39" t="s">
        <v>363</v>
      </c>
      <c r="V34" s="39" t="s">
        <v>363</v>
      </c>
      <c r="W34" s="39" t="s">
        <v>363</v>
      </c>
      <c r="X34" s="39" t="s">
        <v>363</v>
      </c>
      <c r="Y34" s="39" t="s">
        <v>363</v>
      </c>
      <c r="Z34" s="39" t="s">
        <v>363</v>
      </c>
    </row>
    <row r="35" spans="1:26" ht="5.25" customHeight="1">
      <c r="A35" s="39">
        <v>31</v>
      </c>
      <c r="B35" s="143">
        <v>40.3</v>
      </c>
      <c r="C35" s="142">
        <f t="shared" si="3"/>
        <v>1.2999999999999972</v>
      </c>
      <c r="D35" s="39" t="s">
        <v>363</v>
      </c>
      <c r="E35" s="31">
        <v>0.0020833333333333333</v>
      </c>
      <c r="F35" s="73" t="s">
        <v>175</v>
      </c>
      <c r="G35" s="40">
        <f t="shared" si="4"/>
        <v>0.29236111111111096</v>
      </c>
      <c r="H35" s="39" t="s">
        <v>363</v>
      </c>
      <c r="I35" s="40">
        <f t="shared" si="0"/>
        <v>0.32708333333333317</v>
      </c>
      <c r="J35" s="39" t="s">
        <v>363</v>
      </c>
      <c r="K35" s="39" t="s">
        <v>363</v>
      </c>
      <c r="L35" s="39" t="s">
        <v>363</v>
      </c>
      <c r="M35" s="39" t="s">
        <v>363</v>
      </c>
      <c r="N35" s="39" t="s">
        <v>363</v>
      </c>
      <c r="O35" s="40">
        <f t="shared" si="1"/>
        <v>0.48680555555555544</v>
      </c>
      <c r="P35" s="39" t="s">
        <v>363</v>
      </c>
      <c r="Q35" s="39" t="s">
        <v>363</v>
      </c>
      <c r="R35" s="39" t="s">
        <v>363</v>
      </c>
      <c r="S35" s="39" t="s">
        <v>363</v>
      </c>
      <c r="T35" s="40">
        <f t="shared" si="2"/>
        <v>0.6187499999999998</v>
      </c>
      <c r="U35" s="39" t="s">
        <v>363</v>
      </c>
      <c r="V35" s="39" t="s">
        <v>363</v>
      </c>
      <c r="W35" s="39" t="s">
        <v>363</v>
      </c>
      <c r="X35" s="39" t="s">
        <v>363</v>
      </c>
      <c r="Y35" s="39" t="s">
        <v>363</v>
      </c>
      <c r="Z35" s="39" t="s">
        <v>363</v>
      </c>
    </row>
    <row r="36" spans="1:26" ht="5.25" customHeight="1">
      <c r="A36" s="53">
        <v>32</v>
      </c>
      <c r="B36" s="144">
        <v>41.9</v>
      </c>
      <c r="C36" s="145">
        <f t="shared" si="3"/>
        <v>1.6000000000000014</v>
      </c>
      <c r="D36" s="53" t="s">
        <v>363</v>
      </c>
      <c r="E36" s="46">
        <v>0.003472222222222222</v>
      </c>
      <c r="F36" s="77" t="s">
        <v>173</v>
      </c>
      <c r="G36" s="102">
        <f t="shared" si="4"/>
        <v>0.29583333333333317</v>
      </c>
      <c r="H36" s="53" t="s">
        <v>363</v>
      </c>
      <c r="I36" s="102">
        <f t="shared" si="0"/>
        <v>0.3305555555555554</v>
      </c>
      <c r="J36" s="53" t="s">
        <v>363</v>
      </c>
      <c r="K36" s="53" t="s">
        <v>363</v>
      </c>
      <c r="L36" s="53" t="s">
        <v>363</v>
      </c>
      <c r="M36" s="53" t="s">
        <v>363</v>
      </c>
      <c r="N36" s="53" t="s">
        <v>363</v>
      </c>
      <c r="O36" s="102">
        <f t="shared" si="1"/>
        <v>0.49027777777777765</v>
      </c>
      <c r="P36" s="53" t="s">
        <v>363</v>
      </c>
      <c r="Q36" s="53" t="s">
        <v>363</v>
      </c>
      <c r="R36" s="53" t="s">
        <v>363</v>
      </c>
      <c r="S36" s="53" t="s">
        <v>363</v>
      </c>
      <c r="T36" s="102">
        <f t="shared" si="2"/>
        <v>0.622222222222222</v>
      </c>
      <c r="U36" s="53" t="s">
        <v>363</v>
      </c>
      <c r="V36" s="53" t="s">
        <v>363</v>
      </c>
      <c r="W36" s="53" t="s">
        <v>363</v>
      </c>
      <c r="X36" s="53" t="s">
        <v>363</v>
      </c>
      <c r="Y36" s="53" t="s">
        <v>363</v>
      </c>
      <c r="Z36" s="53" t="s">
        <v>363</v>
      </c>
    </row>
    <row r="37" spans="1:26" ht="7.5" customHeight="1">
      <c r="A37" s="139"/>
      <c r="B37" s="139"/>
      <c r="C37" s="139"/>
      <c r="D37" s="139"/>
      <c r="E37" s="139"/>
      <c r="F37" s="139"/>
      <c r="G37" s="139"/>
      <c r="H37" s="139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7"/>
      <c r="U37" s="94"/>
      <c r="V37" s="94"/>
      <c r="W37" s="94"/>
      <c r="X37" s="94"/>
      <c r="Y37" s="94"/>
      <c r="Z37" s="94"/>
    </row>
    <row r="38" spans="1:26" ht="16.5" customHeight="1">
      <c r="A38" s="148"/>
      <c r="B38" s="148"/>
      <c r="C38" s="148"/>
      <c r="D38" s="148"/>
      <c r="E38" s="139"/>
      <c r="F38" s="139"/>
      <c r="G38" s="139"/>
      <c r="H38" s="148"/>
      <c r="I38" s="22" t="s">
        <v>340</v>
      </c>
      <c r="J38" s="22" t="s">
        <v>341</v>
      </c>
      <c r="K38" s="22" t="s">
        <v>342</v>
      </c>
      <c r="L38" s="22" t="s">
        <v>343</v>
      </c>
      <c r="M38" s="22" t="s">
        <v>344</v>
      </c>
      <c r="N38" s="22" t="s">
        <v>345</v>
      </c>
      <c r="O38" s="22" t="s">
        <v>346</v>
      </c>
      <c r="P38" s="22" t="s">
        <v>347</v>
      </c>
      <c r="Q38" s="22" t="s">
        <v>348</v>
      </c>
      <c r="R38" s="22" t="s">
        <v>349</v>
      </c>
      <c r="S38" s="22" t="s">
        <v>350</v>
      </c>
      <c r="T38" s="22" t="s">
        <v>351</v>
      </c>
      <c r="U38" s="22" t="s">
        <v>352</v>
      </c>
      <c r="V38" s="22" t="s">
        <v>353</v>
      </c>
      <c r="W38" s="22" t="s">
        <v>354</v>
      </c>
      <c r="X38" s="22" t="s">
        <v>355</v>
      </c>
      <c r="Y38" s="22" t="s">
        <v>356</v>
      </c>
      <c r="Z38" s="22" t="s">
        <v>357</v>
      </c>
    </row>
    <row r="39" spans="1:26" ht="6" customHeight="1">
      <c r="A39" s="33" t="s">
        <v>63</v>
      </c>
      <c r="B39" s="172" t="s">
        <v>64</v>
      </c>
      <c r="C39" s="172" t="s">
        <v>364</v>
      </c>
      <c r="D39" s="24" t="s">
        <v>360</v>
      </c>
      <c r="E39" s="72" t="s">
        <v>65</v>
      </c>
      <c r="F39" s="72" t="s">
        <v>66</v>
      </c>
      <c r="G39" s="172" t="s">
        <v>64</v>
      </c>
      <c r="H39" s="172" t="s">
        <v>364</v>
      </c>
      <c r="I39" s="26" t="s">
        <v>238</v>
      </c>
      <c r="J39" s="28" t="s">
        <v>235</v>
      </c>
      <c r="K39" s="28" t="s">
        <v>256</v>
      </c>
      <c r="L39" s="27" t="s">
        <v>253</v>
      </c>
      <c r="M39" s="28" t="s">
        <v>235</v>
      </c>
      <c r="N39" s="26" t="s">
        <v>260</v>
      </c>
      <c r="O39" s="26" t="s">
        <v>249</v>
      </c>
      <c r="P39" s="26" t="s">
        <v>238</v>
      </c>
      <c r="Q39" s="26" t="s">
        <v>249</v>
      </c>
      <c r="R39" s="27" t="s">
        <v>247</v>
      </c>
      <c r="S39" s="28" t="s">
        <v>385</v>
      </c>
      <c r="T39" s="28" t="s">
        <v>385</v>
      </c>
      <c r="U39" s="28" t="s">
        <v>235</v>
      </c>
      <c r="V39" s="27" t="s">
        <v>261</v>
      </c>
      <c r="W39" s="26" t="s">
        <v>249</v>
      </c>
      <c r="X39" s="28" t="s">
        <v>256</v>
      </c>
      <c r="Y39" s="27" t="s">
        <v>247</v>
      </c>
      <c r="Z39" s="27" t="s">
        <v>253</v>
      </c>
    </row>
    <row r="40" spans="1:26" ht="5.25" customHeight="1">
      <c r="A40" s="82">
        <v>1</v>
      </c>
      <c r="B40" s="84" t="s">
        <v>363</v>
      </c>
      <c r="C40" s="79" t="s">
        <v>363</v>
      </c>
      <c r="D40" s="33" t="s">
        <v>363</v>
      </c>
      <c r="E40" s="31">
        <v>0</v>
      </c>
      <c r="F40" s="38" t="s">
        <v>223</v>
      </c>
      <c r="G40" s="55">
        <v>0</v>
      </c>
      <c r="H40" s="55">
        <v>0</v>
      </c>
      <c r="I40" s="40">
        <v>0.24305555555555555</v>
      </c>
      <c r="J40" s="79" t="s">
        <v>363</v>
      </c>
      <c r="K40" s="40">
        <v>0.2916666666666667</v>
      </c>
      <c r="L40" s="40">
        <v>0.2986111111111111</v>
      </c>
      <c r="M40" s="41">
        <v>0.3055555555555555</v>
      </c>
      <c r="N40" s="79" t="s">
        <v>363</v>
      </c>
      <c r="O40" s="79" t="s">
        <v>363</v>
      </c>
      <c r="P40" s="40">
        <v>0.4270833333333333</v>
      </c>
      <c r="Q40" s="79" t="s">
        <v>363</v>
      </c>
      <c r="R40" s="79" t="s">
        <v>363</v>
      </c>
      <c r="S40" s="79" t="s">
        <v>363</v>
      </c>
      <c r="T40" s="79" t="s">
        <v>363</v>
      </c>
      <c r="U40" s="79" t="s">
        <v>363</v>
      </c>
      <c r="V40" s="79" t="s">
        <v>363</v>
      </c>
      <c r="W40" s="79" t="s">
        <v>363</v>
      </c>
      <c r="X40" s="40">
        <v>0.75</v>
      </c>
      <c r="Y40" s="79" t="s">
        <v>363</v>
      </c>
      <c r="Z40" s="79" t="s">
        <v>363</v>
      </c>
    </row>
    <row r="41" spans="1:26" ht="5.25" customHeight="1">
      <c r="A41" s="83">
        <v>2</v>
      </c>
      <c r="B41" s="85" t="s">
        <v>363</v>
      </c>
      <c r="C41" s="78" t="s">
        <v>363</v>
      </c>
      <c r="D41" s="39" t="s">
        <v>363</v>
      </c>
      <c r="E41" s="31">
        <v>0.004166666666666667</v>
      </c>
      <c r="F41" s="99" t="s">
        <v>200</v>
      </c>
      <c r="G41" s="55">
        <v>2</v>
      </c>
      <c r="H41" s="55">
        <f>G41-G40</f>
        <v>2</v>
      </c>
      <c r="I41" s="40">
        <f>SUM(I40,E41)</f>
        <v>0.24722222222222223</v>
      </c>
      <c r="J41" s="78" t="s">
        <v>363</v>
      </c>
      <c r="K41" s="41">
        <f>SUM(K40,E41)</f>
        <v>0.29583333333333334</v>
      </c>
      <c r="L41" s="41">
        <f>SUM(L40,E41)</f>
        <v>0.30277777777777776</v>
      </c>
      <c r="M41" s="40">
        <f>SUM(M40,E41)</f>
        <v>0.3097222222222222</v>
      </c>
      <c r="N41" s="78" t="s">
        <v>363</v>
      </c>
      <c r="O41" s="78" t="s">
        <v>363</v>
      </c>
      <c r="P41" s="40">
        <f aca="true" t="shared" si="21" ref="P41:P48">SUM(P40,E41)</f>
        <v>0.43124999999999997</v>
      </c>
      <c r="Q41" s="78" t="s">
        <v>363</v>
      </c>
      <c r="R41" s="78" t="s">
        <v>363</v>
      </c>
      <c r="S41" s="78" t="s">
        <v>363</v>
      </c>
      <c r="T41" s="78" t="s">
        <v>363</v>
      </c>
      <c r="U41" s="78" t="s">
        <v>363</v>
      </c>
      <c r="V41" s="78" t="s">
        <v>363</v>
      </c>
      <c r="W41" s="78" t="s">
        <v>363</v>
      </c>
      <c r="X41" s="40">
        <f aca="true" t="shared" si="22" ref="X41:X48">SUM(X40,E41)</f>
        <v>0.7541666666666667</v>
      </c>
      <c r="Y41" s="78" t="s">
        <v>363</v>
      </c>
      <c r="Z41" s="78" t="s">
        <v>363</v>
      </c>
    </row>
    <row r="42" spans="1:26" ht="5.25" customHeight="1">
      <c r="A42" s="83">
        <v>3</v>
      </c>
      <c r="B42" s="85" t="s">
        <v>363</v>
      </c>
      <c r="C42" s="78" t="s">
        <v>363</v>
      </c>
      <c r="D42" s="39" t="s">
        <v>363</v>
      </c>
      <c r="E42" s="31">
        <v>0.0020833333333333333</v>
      </c>
      <c r="F42" s="38" t="s">
        <v>224</v>
      </c>
      <c r="G42" s="55">
        <v>3</v>
      </c>
      <c r="H42" s="55">
        <f>G42-G41</f>
        <v>1</v>
      </c>
      <c r="I42" s="40">
        <f aca="true" t="shared" si="23" ref="I42:I48">SUM(I41,E42)</f>
        <v>0.24930555555555556</v>
      </c>
      <c r="J42" s="78" t="s">
        <v>363</v>
      </c>
      <c r="K42" s="41">
        <f aca="true" t="shared" si="24" ref="K42:K48">SUM(K41,E42)</f>
        <v>0.29791666666666666</v>
      </c>
      <c r="L42" s="41">
        <f aca="true" t="shared" si="25" ref="L42:L48">SUM(L41,E42)</f>
        <v>0.3048611111111111</v>
      </c>
      <c r="M42" s="40">
        <f aca="true" t="shared" si="26" ref="M42:M48">SUM(M41,E42)</f>
        <v>0.3118055555555555</v>
      </c>
      <c r="N42" s="78" t="s">
        <v>363</v>
      </c>
      <c r="O42" s="78" t="s">
        <v>363</v>
      </c>
      <c r="P42" s="40">
        <f t="shared" si="21"/>
        <v>0.4333333333333333</v>
      </c>
      <c r="Q42" s="78" t="s">
        <v>363</v>
      </c>
      <c r="R42" s="78" t="s">
        <v>363</v>
      </c>
      <c r="S42" s="78" t="s">
        <v>363</v>
      </c>
      <c r="T42" s="78" t="s">
        <v>363</v>
      </c>
      <c r="U42" s="78" t="s">
        <v>363</v>
      </c>
      <c r="V42" s="78" t="s">
        <v>363</v>
      </c>
      <c r="W42" s="78" t="s">
        <v>363</v>
      </c>
      <c r="X42" s="40">
        <f t="shared" si="22"/>
        <v>0.75625</v>
      </c>
      <c r="Y42" s="78" t="s">
        <v>363</v>
      </c>
      <c r="Z42" s="78" t="s">
        <v>363</v>
      </c>
    </row>
    <row r="43" spans="1:26" ht="5.25" customHeight="1">
      <c r="A43" s="83">
        <v>4</v>
      </c>
      <c r="B43" s="85" t="s">
        <v>363</v>
      </c>
      <c r="C43" s="78" t="s">
        <v>363</v>
      </c>
      <c r="D43" s="39" t="s">
        <v>363</v>
      </c>
      <c r="E43" s="31">
        <v>0.0020833333333333333</v>
      </c>
      <c r="F43" s="100" t="s">
        <v>362</v>
      </c>
      <c r="G43" s="55">
        <v>3.9</v>
      </c>
      <c r="H43" s="55">
        <f>G43-G42</f>
        <v>0.8999999999999999</v>
      </c>
      <c r="I43" s="40">
        <f t="shared" si="23"/>
        <v>0.2513888888888889</v>
      </c>
      <c r="J43" s="78" t="s">
        <v>363</v>
      </c>
      <c r="K43" s="41">
        <f t="shared" si="24"/>
        <v>0.3</v>
      </c>
      <c r="L43" s="41">
        <f t="shared" si="25"/>
        <v>0.3069444444444444</v>
      </c>
      <c r="M43" s="40">
        <f t="shared" si="26"/>
        <v>0.31388888888888883</v>
      </c>
      <c r="N43" s="78" t="s">
        <v>363</v>
      </c>
      <c r="O43" s="78" t="s">
        <v>363</v>
      </c>
      <c r="P43" s="40">
        <f t="shared" si="21"/>
        <v>0.4354166666666666</v>
      </c>
      <c r="Q43" s="78" t="s">
        <v>363</v>
      </c>
      <c r="R43" s="78" t="s">
        <v>363</v>
      </c>
      <c r="S43" s="78" t="s">
        <v>363</v>
      </c>
      <c r="T43" s="78" t="s">
        <v>363</v>
      </c>
      <c r="U43" s="78" t="s">
        <v>363</v>
      </c>
      <c r="V43" s="78" t="s">
        <v>363</v>
      </c>
      <c r="W43" s="78" t="s">
        <v>363</v>
      </c>
      <c r="X43" s="40">
        <f t="shared" si="22"/>
        <v>0.7583333333333333</v>
      </c>
      <c r="Y43" s="78" t="s">
        <v>363</v>
      </c>
      <c r="Z43" s="78" t="s">
        <v>363</v>
      </c>
    </row>
    <row r="44" spans="1:26" ht="5.25" customHeight="1">
      <c r="A44" s="83">
        <v>5</v>
      </c>
      <c r="B44" s="81">
        <v>0</v>
      </c>
      <c r="C44" s="55">
        <v>0</v>
      </c>
      <c r="D44" s="39" t="s">
        <v>363</v>
      </c>
      <c r="E44" s="31" t="s">
        <v>363</v>
      </c>
      <c r="F44" s="100" t="s">
        <v>361</v>
      </c>
      <c r="G44" s="37" t="s">
        <v>363</v>
      </c>
      <c r="H44" s="55" t="s">
        <v>363</v>
      </c>
      <c r="I44" s="78" t="s">
        <v>363</v>
      </c>
      <c r="J44" s="40">
        <v>0.2847222222222222</v>
      </c>
      <c r="K44" s="78" t="s">
        <v>363</v>
      </c>
      <c r="L44" s="78" t="s">
        <v>363</v>
      </c>
      <c r="M44" s="78" t="s">
        <v>363</v>
      </c>
      <c r="N44" s="40">
        <v>0.3159722222222222</v>
      </c>
      <c r="O44" s="40">
        <v>0.34722222222222227</v>
      </c>
      <c r="P44" s="78" t="s">
        <v>363</v>
      </c>
      <c r="Q44" s="40">
        <v>0.517361111111111</v>
      </c>
      <c r="R44" s="40">
        <v>0.5868055555555556</v>
      </c>
      <c r="S44" s="40">
        <v>0.5868055555555556</v>
      </c>
      <c r="T44" s="40">
        <v>0.6493055555555556</v>
      </c>
      <c r="U44" s="40">
        <v>0.6527777777777778</v>
      </c>
      <c r="V44" s="40">
        <v>0.65625</v>
      </c>
      <c r="W44" s="40">
        <v>0.7243055555555555</v>
      </c>
      <c r="X44" s="78" t="s">
        <v>363</v>
      </c>
      <c r="Y44" s="40">
        <v>0.7604166666666666</v>
      </c>
      <c r="Z44" s="40">
        <v>0.7673611111111112</v>
      </c>
    </row>
    <row r="45" spans="1:26" ht="5.25" customHeight="1">
      <c r="A45" s="83">
        <v>6</v>
      </c>
      <c r="B45" s="81">
        <v>2.1</v>
      </c>
      <c r="C45" s="55">
        <f>B45-B44</f>
        <v>2.1</v>
      </c>
      <c r="D45" s="39" t="s">
        <v>363</v>
      </c>
      <c r="E45" s="31">
        <v>0.003472222222222222</v>
      </c>
      <c r="F45" s="38" t="s">
        <v>157</v>
      </c>
      <c r="G45" s="55">
        <v>5.5</v>
      </c>
      <c r="H45" s="55">
        <f>G45-G43</f>
        <v>1.6</v>
      </c>
      <c r="I45" s="40">
        <f>SUM(I43,E45)</f>
        <v>0.2548611111111111</v>
      </c>
      <c r="J45" s="40">
        <f>J44+E45</f>
        <v>0.2881944444444444</v>
      </c>
      <c r="K45" s="41">
        <f>SUM(K43,E45)</f>
        <v>0.3034722222222222</v>
      </c>
      <c r="L45" s="41">
        <f>SUM(L43,E45)</f>
        <v>0.3104166666666666</v>
      </c>
      <c r="M45" s="40">
        <f>SUM(M43,E45)</f>
        <v>0.31736111111111104</v>
      </c>
      <c r="N45" s="40">
        <f>N44+E45</f>
        <v>0.3194444444444444</v>
      </c>
      <c r="O45" s="40">
        <f>O44+E45</f>
        <v>0.3506944444444445</v>
      </c>
      <c r="P45" s="40">
        <f>SUM(P43,E45)</f>
        <v>0.43888888888888883</v>
      </c>
      <c r="Q45" s="40">
        <f>Q44+E45</f>
        <v>0.5208333333333333</v>
      </c>
      <c r="R45" s="40">
        <f>R44+E45</f>
        <v>0.5902777777777778</v>
      </c>
      <c r="S45" s="40">
        <f>S44+E45</f>
        <v>0.5902777777777778</v>
      </c>
      <c r="T45" s="40">
        <f>T44+E45</f>
        <v>0.6527777777777778</v>
      </c>
      <c r="U45" s="40">
        <f>U44+E45</f>
        <v>0.65625</v>
      </c>
      <c r="V45" s="40">
        <f>V44+E45</f>
        <v>0.6597222222222222</v>
      </c>
      <c r="W45" s="40">
        <f>W44+E45</f>
        <v>0.7277777777777777</v>
      </c>
      <c r="X45" s="40">
        <f>SUM(X43,E45)</f>
        <v>0.7618055555555555</v>
      </c>
      <c r="Y45" s="40">
        <f>Y44+E45</f>
        <v>0.7638888888888888</v>
      </c>
      <c r="Z45" s="40">
        <f>Z44+E45</f>
        <v>0.7708333333333334</v>
      </c>
    </row>
    <row r="46" spans="1:26" ht="5.25" customHeight="1">
      <c r="A46" s="83">
        <v>7</v>
      </c>
      <c r="B46" s="81">
        <v>2.8</v>
      </c>
      <c r="C46" s="55">
        <f aca="true" t="shared" si="27" ref="C46:C76">B46-B45</f>
        <v>0.6999999999999997</v>
      </c>
      <c r="D46" s="39" t="s">
        <v>363</v>
      </c>
      <c r="E46" s="31">
        <v>0.001388888888888889</v>
      </c>
      <c r="F46" s="38" t="s">
        <v>225</v>
      </c>
      <c r="G46" s="55">
        <f aca="true" t="shared" si="28" ref="G46:G51">G45+C46</f>
        <v>6.199999999999999</v>
      </c>
      <c r="H46" s="55">
        <f aca="true" t="shared" si="29" ref="H46:H51">G46-G45</f>
        <v>0.6999999999999993</v>
      </c>
      <c r="I46" s="40">
        <f t="shared" si="23"/>
        <v>0.25625</v>
      </c>
      <c r="J46" s="40">
        <f>J45+E46</f>
        <v>0.2895833333333333</v>
      </c>
      <c r="K46" s="41">
        <f t="shared" si="24"/>
        <v>0.3048611111111111</v>
      </c>
      <c r="L46" s="41">
        <f t="shared" si="25"/>
        <v>0.3118055555555555</v>
      </c>
      <c r="M46" s="40">
        <f t="shared" si="26"/>
        <v>0.3187499999999999</v>
      </c>
      <c r="N46" s="40">
        <f>N45+E46</f>
        <v>0.3208333333333333</v>
      </c>
      <c r="O46" s="40">
        <f>O45+E46</f>
        <v>0.35208333333333336</v>
      </c>
      <c r="P46" s="40">
        <f t="shared" si="21"/>
        <v>0.4402777777777777</v>
      </c>
      <c r="Q46" s="40">
        <f>Q45+E46</f>
        <v>0.5222222222222221</v>
      </c>
      <c r="R46" s="40">
        <f>R45+E46</f>
        <v>0.5916666666666667</v>
      </c>
      <c r="S46" s="40">
        <f>S45+E46</f>
        <v>0.5916666666666667</v>
      </c>
      <c r="T46" s="40">
        <f>T45+E46</f>
        <v>0.6541666666666667</v>
      </c>
      <c r="U46" s="40">
        <f>U45+E46</f>
        <v>0.6576388888888889</v>
      </c>
      <c r="V46" s="40">
        <f>V45+E46</f>
        <v>0.6611111111111111</v>
      </c>
      <c r="W46" s="40">
        <f>W45+E46</f>
        <v>0.7291666666666666</v>
      </c>
      <c r="X46" s="40">
        <f t="shared" si="22"/>
        <v>0.7631944444444444</v>
      </c>
      <c r="Y46" s="40">
        <f>Y45+E46</f>
        <v>0.7652777777777777</v>
      </c>
      <c r="Z46" s="40">
        <f>Z45+E46</f>
        <v>0.7722222222222223</v>
      </c>
    </row>
    <row r="47" spans="1:26" ht="5.25" customHeight="1">
      <c r="A47" s="83">
        <v>8</v>
      </c>
      <c r="B47" s="81">
        <v>3.7</v>
      </c>
      <c r="C47" s="55">
        <f t="shared" si="27"/>
        <v>0.9000000000000004</v>
      </c>
      <c r="D47" s="39" t="s">
        <v>363</v>
      </c>
      <c r="E47" s="31">
        <v>0.001388888888888889</v>
      </c>
      <c r="F47" s="38" t="s">
        <v>226</v>
      </c>
      <c r="G47" s="55">
        <f t="shared" si="28"/>
        <v>7.1</v>
      </c>
      <c r="H47" s="55">
        <f t="shared" si="29"/>
        <v>0.9000000000000004</v>
      </c>
      <c r="I47" s="40">
        <f t="shared" si="23"/>
        <v>0.25763888888888886</v>
      </c>
      <c r="J47" s="40">
        <f>J46+E47</f>
        <v>0.2909722222222222</v>
      </c>
      <c r="K47" s="41">
        <f t="shared" si="24"/>
        <v>0.30624999999999997</v>
      </c>
      <c r="L47" s="41">
        <f t="shared" si="25"/>
        <v>0.3131944444444444</v>
      </c>
      <c r="M47" s="40">
        <f t="shared" si="26"/>
        <v>0.3201388888888888</v>
      </c>
      <c r="N47" s="40">
        <f>N46+E47</f>
        <v>0.3222222222222222</v>
      </c>
      <c r="O47" s="40">
        <f>O46+E47</f>
        <v>0.35347222222222224</v>
      </c>
      <c r="P47" s="40">
        <f t="shared" si="21"/>
        <v>0.4416666666666666</v>
      </c>
      <c r="Q47" s="40">
        <f>Q46+E47</f>
        <v>0.523611111111111</v>
      </c>
      <c r="R47" s="40">
        <f>R46+E47</f>
        <v>0.5930555555555556</v>
      </c>
      <c r="S47" s="40">
        <f>S46+E47</f>
        <v>0.5930555555555556</v>
      </c>
      <c r="T47" s="40">
        <f>T46+E47</f>
        <v>0.6555555555555556</v>
      </c>
      <c r="U47" s="40">
        <f>U46+E47</f>
        <v>0.6590277777777778</v>
      </c>
      <c r="V47" s="40">
        <f>V46+E47</f>
        <v>0.6625</v>
      </c>
      <c r="W47" s="40">
        <f>W46+E47</f>
        <v>0.7305555555555555</v>
      </c>
      <c r="X47" s="40">
        <f t="shared" si="22"/>
        <v>0.7645833333333333</v>
      </c>
      <c r="Y47" s="40">
        <f>Y46+E47</f>
        <v>0.7666666666666666</v>
      </c>
      <c r="Z47" s="40">
        <f>Z46+E47</f>
        <v>0.7736111111111111</v>
      </c>
    </row>
    <row r="48" spans="1:26" ht="5.25" customHeight="1">
      <c r="A48" s="83">
        <v>9</v>
      </c>
      <c r="B48" s="81">
        <v>4.7</v>
      </c>
      <c r="C48" s="55">
        <f t="shared" si="27"/>
        <v>1</v>
      </c>
      <c r="D48" s="39" t="s">
        <v>363</v>
      </c>
      <c r="E48" s="31">
        <v>0.001388888888888889</v>
      </c>
      <c r="F48" s="38" t="s">
        <v>227</v>
      </c>
      <c r="G48" s="55">
        <f t="shared" si="28"/>
        <v>8.1</v>
      </c>
      <c r="H48" s="55">
        <f t="shared" si="29"/>
        <v>1</v>
      </c>
      <c r="I48" s="40">
        <f t="shared" si="23"/>
        <v>0.25902777777777775</v>
      </c>
      <c r="J48" s="40">
        <f>J47+E48</f>
        <v>0.29236111111111107</v>
      </c>
      <c r="K48" s="41">
        <f t="shared" si="24"/>
        <v>0.30763888888888885</v>
      </c>
      <c r="L48" s="41">
        <f t="shared" si="25"/>
        <v>0.31458333333333327</v>
      </c>
      <c r="M48" s="40">
        <f t="shared" si="26"/>
        <v>0.3215277777777777</v>
      </c>
      <c r="N48" s="40">
        <f>N47+E48</f>
        <v>0.32361111111111107</v>
      </c>
      <c r="O48" s="40">
        <f>O47+E48</f>
        <v>0.3548611111111111</v>
      </c>
      <c r="P48" s="40">
        <f t="shared" si="21"/>
        <v>0.4430555555555555</v>
      </c>
      <c r="Q48" s="40">
        <f>Q47+E48</f>
        <v>0.5249999999999999</v>
      </c>
      <c r="R48" s="40">
        <f>R47+E48</f>
        <v>0.5944444444444444</v>
      </c>
      <c r="S48" s="40">
        <f>S47+E48</f>
        <v>0.5944444444444444</v>
      </c>
      <c r="T48" s="40">
        <f>T47+E48</f>
        <v>0.6569444444444444</v>
      </c>
      <c r="U48" s="40">
        <f>U47+E48</f>
        <v>0.6604166666666667</v>
      </c>
      <c r="V48" s="40">
        <f>V47+E48</f>
        <v>0.6638888888888889</v>
      </c>
      <c r="W48" s="40">
        <f>W47+E48</f>
        <v>0.7319444444444444</v>
      </c>
      <c r="X48" s="40">
        <f t="shared" si="22"/>
        <v>0.7659722222222222</v>
      </c>
      <c r="Y48" s="40">
        <f>Y47+E48</f>
        <v>0.7680555555555555</v>
      </c>
      <c r="Z48" s="40">
        <f>Z47+E48</f>
        <v>0.775</v>
      </c>
    </row>
    <row r="49" spans="1:26" ht="5.25" customHeight="1">
      <c r="A49" s="83">
        <v>10</v>
      </c>
      <c r="B49" s="81">
        <v>5.3</v>
      </c>
      <c r="C49" s="55">
        <f>B49-B48</f>
        <v>0.5999999999999996</v>
      </c>
      <c r="D49" s="39" t="s">
        <v>363</v>
      </c>
      <c r="E49" s="31">
        <v>0.0006944444444444445</v>
      </c>
      <c r="F49" s="38" t="s">
        <v>228</v>
      </c>
      <c r="G49" s="55">
        <f t="shared" si="28"/>
        <v>8.7</v>
      </c>
      <c r="H49" s="55">
        <f t="shared" si="29"/>
        <v>0.5999999999999996</v>
      </c>
      <c r="I49" s="40">
        <f>SUM(I48,E49)</f>
        <v>0.2597222222222222</v>
      </c>
      <c r="J49" s="40">
        <f>J48+E49</f>
        <v>0.2930555555555555</v>
      </c>
      <c r="K49" s="41">
        <f>SUM(K48,E49)</f>
        <v>0.3083333333333333</v>
      </c>
      <c r="L49" s="41">
        <f>SUM(L48,E49)</f>
        <v>0.3152777777777777</v>
      </c>
      <c r="M49" s="40">
        <f>SUM(M48,E49)</f>
        <v>0.32222222222222213</v>
      </c>
      <c r="N49" s="40">
        <f>N48+E49</f>
        <v>0.3243055555555555</v>
      </c>
      <c r="O49" s="40">
        <f>O48+E49</f>
        <v>0.35555555555555557</v>
      </c>
      <c r="P49" s="40">
        <f>SUM(P48,E49)</f>
        <v>0.4437499999999999</v>
      </c>
      <c r="Q49" s="40">
        <f>Q48+E49</f>
        <v>0.5256944444444444</v>
      </c>
      <c r="R49" s="40">
        <f>R48+E49</f>
        <v>0.5951388888888889</v>
      </c>
      <c r="S49" s="40">
        <f>S48+E49</f>
        <v>0.5951388888888889</v>
      </c>
      <c r="T49" s="40">
        <f>T48+E49</f>
        <v>0.6576388888888889</v>
      </c>
      <c r="U49" s="40">
        <f>U48+E49</f>
        <v>0.6611111111111111</v>
      </c>
      <c r="V49" s="40">
        <f>V48+E49</f>
        <v>0.6645833333333333</v>
      </c>
      <c r="W49" s="40">
        <f>W48+E49</f>
        <v>0.7326388888888888</v>
      </c>
      <c r="X49" s="40">
        <f>SUM(X48,E49)</f>
        <v>0.7666666666666666</v>
      </c>
      <c r="Y49" s="40">
        <f>Y48+E49</f>
        <v>0.7687499999999999</v>
      </c>
      <c r="Z49" s="40">
        <f>Z48+E49</f>
        <v>0.7756944444444445</v>
      </c>
    </row>
    <row r="50" spans="1:26" ht="5.25" customHeight="1">
      <c r="A50" s="83">
        <v>11</v>
      </c>
      <c r="B50" s="55">
        <v>5.9</v>
      </c>
      <c r="C50" s="55">
        <f>B50-B49</f>
        <v>0.6000000000000005</v>
      </c>
      <c r="D50" s="39"/>
      <c r="E50" s="31">
        <v>0.0006944444444444445</v>
      </c>
      <c r="F50" s="44" t="s">
        <v>366</v>
      </c>
      <c r="G50" s="55">
        <f t="shared" si="28"/>
        <v>9.3</v>
      </c>
      <c r="H50" s="55">
        <f t="shared" si="29"/>
        <v>0.6000000000000014</v>
      </c>
      <c r="I50" s="40">
        <f aca="true" t="shared" si="30" ref="I50:I78">SUM(I49,E50)</f>
        <v>0.26041666666666663</v>
      </c>
      <c r="J50" s="40">
        <f aca="true" t="shared" si="31" ref="J50:J78">J49+E50</f>
        <v>0.29374999999999996</v>
      </c>
      <c r="K50" s="41">
        <f aca="true" t="shared" si="32" ref="K50:K78">SUM(K49,E50)</f>
        <v>0.30902777777777773</v>
      </c>
      <c r="L50" s="41">
        <f aca="true" t="shared" si="33" ref="L50:L78">SUM(L49,E50)</f>
        <v>0.31597222222222215</v>
      </c>
      <c r="M50" s="40">
        <f aca="true" t="shared" si="34" ref="M50:M78">SUM(M49,E50)</f>
        <v>0.3229166666666666</v>
      </c>
      <c r="N50" s="40">
        <f aca="true" t="shared" si="35" ref="N50:N78">N49+E50</f>
        <v>0.32499999999999996</v>
      </c>
      <c r="O50" s="40">
        <f aca="true" t="shared" si="36" ref="O50:O78">O49+E50</f>
        <v>0.35625</v>
      </c>
      <c r="P50" s="40">
        <f aca="true" t="shared" si="37" ref="P50:P78">SUM(P49,E50)</f>
        <v>0.44444444444444436</v>
      </c>
      <c r="Q50" s="40">
        <f aca="true" t="shared" si="38" ref="Q50:Q78">Q49+E50</f>
        <v>0.5263888888888888</v>
      </c>
      <c r="R50" s="40">
        <f aca="true" t="shared" si="39" ref="R50:R78">R49+E50</f>
        <v>0.5958333333333333</v>
      </c>
      <c r="S50" s="40">
        <f aca="true" t="shared" si="40" ref="S50:S78">S49+E50</f>
        <v>0.5958333333333333</v>
      </c>
      <c r="T50" s="40">
        <f aca="true" t="shared" si="41" ref="T50:T78">T49+E50</f>
        <v>0.6583333333333333</v>
      </c>
      <c r="U50" s="40">
        <f aca="true" t="shared" si="42" ref="U50:U78">U49+E50</f>
        <v>0.6618055555555555</v>
      </c>
      <c r="V50" s="40">
        <f aca="true" t="shared" si="43" ref="V50:V78">V49+E50</f>
        <v>0.6652777777777777</v>
      </c>
      <c r="W50" s="40">
        <f aca="true" t="shared" si="44" ref="W50:W78">W49+E50</f>
        <v>0.7333333333333333</v>
      </c>
      <c r="X50" s="40">
        <f aca="true" t="shared" si="45" ref="X50:X78">SUM(X49,E50)</f>
        <v>0.767361111111111</v>
      </c>
      <c r="Y50" s="40">
        <f aca="true" t="shared" si="46" ref="Y50:Y78">Y49+E50</f>
        <v>0.7694444444444444</v>
      </c>
      <c r="Z50" s="40">
        <f aca="true" t="shared" si="47" ref="Z50:Z78">Z49+E50</f>
        <v>0.7763888888888889</v>
      </c>
    </row>
    <row r="51" spans="1:26" ht="5.25" customHeight="1">
      <c r="A51" s="83">
        <v>12</v>
      </c>
      <c r="B51" s="81">
        <v>6.6</v>
      </c>
      <c r="C51" s="55">
        <f>B51-B50</f>
        <v>0.6999999999999993</v>
      </c>
      <c r="D51" s="39" t="s">
        <v>363</v>
      </c>
      <c r="E51" s="31">
        <v>0.0006944444444444445</v>
      </c>
      <c r="F51" s="38" t="s">
        <v>229</v>
      </c>
      <c r="G51" s="55">
        <f t="shared" si="28"/>
        <v>10</v>
      </c>
      <c r="H51" s="55">
        <f t="shared" si="29"/>
        <v>0.6999999999999993</v>
      </c>
      <c r="I51" s="40">
        <f t="shared" si="30"/>
        <v>0.26111111111111107</v>
      </c>
      <c r="J51" s="40">
        <f t="shared" si="31"/>
        <v>0.2944444444444444</v>
      </c>
      <c r="K51" s="41">
        <f t="shared" si="32"/>
        <v>0.3097222222222222</v>
      </c>
      <c r="L51" s="41">
        <f t="shared" si="33"/>
        <v>0.3166666666666666</v>
      </c>
      <c r="M51" s="40">
        <f t="shared" si="34"/>
        <v>0.323611111111111</v>
      </c>
      <c r="N51" s="40">
        <f t="shared" si="35"/>
        <v>0.3256944444444444</v>
      </c>
      <c r="O51" s="40">
        <f t="shared" si="36"/>
        <v>0.35694444444444445</v>
      </c>
      <c r="P51" s="40">
        <f t="shared" si="37"/>
        <v>0.4451388888888888</v>
      </c>
      <c r="Q51" s="40">
        <f t="shared" si="38"/>
        <v>0.5270833333333332</v>
      </c>
      <c r="R51" s="40">
        <f t="shared" si="39"/>
        <v>0.5965277777777778</v>
      </c>
      <c r="S51" s="40">
        <f t="shared" si="40"/>
        <v>0.5965277777777778</v>
      </c>
      <c r="T51" s="40">
        <f t="shared" si="41"/>
        <v>0.6590277777777778</v>
      </c>
      <c r="U51" s="40">
        <f t="shared" si="42"/>
        <v>0.6625</v>
      </c>
      <c r="V51" s="40">
        <f t="shared" si="43"/>
        <v>0.6659722222222222</v>
      </c>
      <c r="W51" s="40">
        <f t="shared" si="44"/>
        <v>0.7340277777777777</v>
      </c>
      <c r="X51" s="40">
        <f t="shared" si="45"/>
        <v>0.7680555555555555</v>
      </c>
      <c r="Y51" s="40">
        <f t="shared" si="46"/>
        <v>0.7701388888888888</v>
      </c>
      <c r="Z51" s="40">
        <f t="shared" si="47"/>
        <v>0.7770833333333333</v>
      </c>
    </row>
    <row r="52" spans="1:26" ht="5.25" customHeight="1">
      <c r="A52" s="83">
        <v>13</v>
      </c>
      <c r="B52" s="81">
        <v>8</v>
      </c>
      <c r="C52" s="55">
        <f t="shared" si="27"/>
        <v>1.4000000000000004</v>
      </c>
      <c r="D52" s="39" t="s">
        <v>363</v>
      </c>
      <c r="E52" s="31">
        <v>0.0020833333333333333</v>
      </c>
      <c r="F52" s="38" t="s">
        <v>230</v>
      </c>
      <c r="G52" s="55">
        <f aca="true" t="shared" si="48" ref="G52:G76">G51+C52</f>
        <v>11.4</v>
      </c>
      <c r="H52" s="55">
        <f aca="true" t="shared" si="49" ref="H52:H76">G52-G51</f>
        <v>1.4000000000000004</v>
      </c>
      <c r="I52" s="40">
        <f t="shared" si="30"/>
        <v>0.2631944444444444</v>
      </c>
      <c r="J52" s="40">
        <f t="shared" si="31"/>
        <v>0.2965277777777777</v>
      </c>
      <c r="K52" s="41">
        <f t="shared" si="32"/>
        <v>0.3118055555555555</v>
      </c>
      <c r="L52" s="41">
        <f t="shared" si="33"/>
        <v>0.3187499999999999</v>
      </c>
      <c r="M52" s="40">
        <f t="shared" si="34"/>
        <v>0.32569444444444434</v>
      </c>
      <c r="N52" s="40">
        <f t="shared" si="35"/>
        <v>0.3277777777777777</v>
      </c>
      <c r="O52" s="40">
        <f t="shared" si="36"/>
        <v>0.3590277777777778</v>
      </c>
      <c r="P52" s="40">
        <f t="shared" si="37"/>
        <v>0.44722222222222213</v>
      </c>
      <c r="Q52" s="40">
        <f t="shared" si="38"/>
        <v>0.5291666666666666</v>
      </c>
      <c r="R52" s="40">
        <f t="shared" si="39"/>
        <v>0.5986111111111111</v>
      </c>
      <c r="S52" s="40">
        <f t="shared" si="40"/>
        <v>0.5986111111111111</v>
      </c>
      <c r="T52" s="40">
        <f t="shared" si="41"/>
        <v>0.6611111111111111</v>
      </c>
      <c r="U52" s="40">
        <f t="shared" si="42"/>
        <v>0.6645833333333333</v>
      </c>
      <c r="V52" s="40">
        <f t="shared" si="43"/>
        <v>0.6680555555555555</v>
      </c>
      <c r="W52" s="40">
        <f t="shared" si="44"/>
        <v>0.736111111111111</v>
      </c>
      <c r="X52" s="40">
        <f t="shared" si="45"/>
        <v>0.7701388888888888</v>
      </c>
      <c r="Y52" s="40">
        <f t="shared" si="46"/>
        <v>0.7722222222222221</v>
      </c>
      <c r="Z52" s="40">
        <f t="shared" si="47"/>
        <v>0.7791666666666667</v>
      </c>
    </row>
    <row r="53" spans="1:26" ht="5.25" customHeight="1">
      <c r="A53" s="83">
        <v>14</v>
      </c>
      <c r="B53" s="81">
        <v>10.8</v>
      </c>
      <c r="C53" s="55">
        <f t="shared" si="27"/>
        <v>2.8000000000000007</v>
      </c>
      <c r="D53" s="39" t="s">
        <v>363</v>
      </c>
      <c r="E53" s="31">
        <v>0.002777777777777778</v>
      </c>
      <c r="F53" s="44" t="s">
        <v>85</v>
      </c>
      <c r="G53" s="55">
        <f t="shared" si="48"/>
        <v>14.200000000000001</v>
      </c>
      <c r="H53" s="55">
        <f t="shared" si="49"/>
        <v>2.8000000000000007</v>
      </c>
      <c r="I53" s="40">
        <f t="shared" si="30"/>
        <v>0.26597222222222217</v>
      </c>
      <c r="J53" s="40">
        <f t="shared" si="31"/>
        <v>0.2993055555555555</v>
      </c>
      <c r="K53" s="41">
        <f t="shared" si="32"/>
        <v>0.31458333333333327</v>
      </c>
      <c r="L53" s="41">
        <f t="shared" si="33"/>
        <v>0.3215277777777777</v>
      </c>
      <c r="M53" s="40">
        <f t="shared" si="34"/>
        <v>0.3284722222222221</v>
      </c>
      <c r="N53" s="40">
        <f t="shared" si="35"/>
        <v>0.3305555555555555</v>
      </c>
      <c r="O53" s="40">
        <f t="shared" si="36"/>
        <v>0.36180555555555555</v>
      </c>
      <c r="P53" s="40">
        <f t="shared" si="37"/>
        <v>0.4499999999999999</v>
      </c>
      <c r="Q53" s="40">
        <f t="shared" si="38"/>
        <v>0.5319444444444443</v>
      </c>
      <c r="R53" s="40">
        <f t="shared" si="39"/>
        <v>0.6013888888888889</v>
      </c>
      <c r="S53" s="40">
        <f t="shared" si="40"/>
        <v>0.6013888888888889</v>
      </c>
      <c r="T53" s="40">
        <f t="shared" si="41"/>
        <v>0.6638888888888889</v>
      </c>
      <c r="U53" s="40">
        <f t="shared" si="42"/>
        <v>0.6673611111111111</v>
      </c>
      <c r="V53" s="40">
        <f t="shared" si="43"/>
        <v>0.6708333333333333</v>
      </c>
      <c r="W53" s="40">
        <f t="shared" si="44"/>
        <v>0.7388888888888888</v>
      </c>
      <c r="X53" s="40">
        <f t="shared" si="45"/>
        <v>0.7729166666666666</v>
      </c>
      <c r="Y53" s="40">
        <f t="shared" si="46"/>
        <v>0.7749999999999999</v>
      </c>
      <c r="Z53" s="40">
        <f t="shared" si="47"/>
        <v>0.7819444444444444</v>
      </c>
    </row>
    <row r="54" spans="1:26" ht="5.25" customHeight="1">
      <c r="A54" s="83">
        <v>15</v>
      </c>
      <c r="B54" s="81">
        <v>11.3</v>
      </c>
      <c r="C54" s="55">
        <f t="shared" si="27"/>
        <v>0.5</v>
      </c>
      <c r="D54" s="39" t="s">
        <v>363</v>
      </c>
      <c r="E54" s="31">
        <v>0.0006944444444444445</v>
      </c>
      <c r="F54" s="44" t="s">
        <v>100</v>
      </c>
      <c r="G54" s="55">
        <f t="shared" si="48"/>
        <v>14.700000000000001</v>
      </c>
      <c r="H54" s="55">
        <f t="shared" si="49"/>
        <v>0.5</v>
      </c>
      <c r="I54" s="40">
        <f t="shared" si="30"/>
        <v>0.2666666666666666</v>
      </c>
      <c r="J54" s="40">
        <f t="shared" si="31"/>
        <v>0.29999999999999993</v>
      </c>
      <c r="K54" s="41">
        <f t="shared" si="32"/>
        <v>0.3152777777777777</v>
      </c>
      <c r="L54" s="41">
        <f t="shared" si="33"/>
        <v>0.32222222222222213</v>
      </c>
      <c r="M54" s="40">
        <f t="shared" si="34"/>
        <v>0.32916666666666655</v>
      </c>
      <c r="N54" s="40">
        <f t="shared" si="35"/>
        <v>0.33124999999999993</v>
      </c>
      <c r="O54" s="40">
        <f t="shared" si="36"/>
        <v>0.3625</v>
      </c>
      <c r="P54" s="40">
        <f t="shared" si="37"/>
        <v>0.45069444444444434</v>
      </c>
      <c r="Q54" s="40">
        <f t="shared" si="38"/>
        <v>0.5326388888888888</v>
      </c>
      <c r="R54" s="40">
        <f t="shared" si="39"/>
        <v>0.6020833333333333</v>
      </c>
      <c r="S54" s="40">
        <f t="shared" si="40"/>
        <v>0.6020833333333333</v>
      </c>
      <c r="T54" s="40">
        <f t="shared" si="41"/>
        <v>0.6645833333333333</v>
      </c>
      <c r="U54" s="40">
        <f t="shared" si="42"/>
        <v>0.6680555555555555</v>
      </c>
      <c r="V54" s="40">
        <f t="shared" si="43"/>
        <v>0.6715277777777777</v>
      </c>
      <c r="W54" s="40">
        <f t="shared" si="44"/>
        <v>0.7395833333333333</v>
      </c>
      <c r="X54" s="40">
        <f t="shared" si="45"/>
        <v>0.773611111111111</v>
      </c>
      <c r="Y54" s="40">
        <f t="shared" si="46"/>
        <v>0.7756944444444444</v>
      </c>
      <c r="Z54" s="40">
        <f t="shared" si="47"/>
        <v>0.7826388888888889</v>
      </c>
    </row>
    <row r="55" spans="1:26" ht="5.25" customHeight="1">
      <c r="A55" s="83">
        <v>16</v>
      </c>
      <c r="B55" s="81">
        <v>11.6</v>
      </c>
      <c r="C55" s="55">
        <f t="shared" si="27"/>
        <v>0.29999999999999893</v>
      </c>
      <c r="D55" s="39" t="s">
        <v>363</v>
      </c>
      <c r="E55" s="31">
        <v>0.0006944444444444445</v>
      </c>
      <c r="F55" s="44" t="s">
        <v>101</v>
      </c>
      <c r="G55" s="55">
        <f t="shared" si="48"/>
        <v>15</v>
      </c>
      <c r="H55" s="55">
        <f t="shared" si="49"/>
        <v>0.29999999999999893</v>
      </c>
      <c r="I55" s="40">
        <f t="shared" si="30"/>
        <v>0.26736111111111105</v>
      </c>
      <c r="J55" s="40">
        <f t="shared" si="31"/>
        <v>0.3006944444444444</v>
      </c>
      <c r="K55" s="41">
        <f t="shared" si="32"/>
        <v>0.31597222222222215</v>
      </c>
      <c r="L55" s="41">
        <f t="shared" si="33"/>
        <v>0.3229166666666666</v>
      </c>
      <c r="M55" s="40">
        <f t="shared" si="34"/>
        <v>0.329861111111111</v>
      </c>
      <c r="N55" s="40">
        <f t="shared" si="35"/>
        <v>0.3319444444444444</v>
      </c>
      <c r="O55" s="40">
        <f t="shared" si="36"/>
        <v>0.36319444444444443</v>
      </c>
      <c r="P55" s="40">
        <f t="shared" si="37"/>
        <v>0.4513888888888888</v>
      </c>
      <c r="Q55" s="40">
        <f t="shared" si="38"/>
        <v>0.5333333333333332</v>
      </c>
      <c r="R55" s="40">
        <f t="shared" si="39"/>
        <v>0.6027777777777777</v>
      </c>
      <c r="S55" s="40">
        <f t="shared" si="40"/>
        <v>0.6027777777777777</v>
      </c>
      <c r="T55" s="40">
        <f t="shared" si="41"/>
        <v>0.6652777777777777</v>
      </c>
      <c r="U55" s="40">
        <f t="shared" si="42"/>
        <v>0.66875</v>
      </c>
      <c r="V55" s="40">
        <f t="shared" si="43"/>
        <v>0.6722222222222222</v>
      </c>
      <c r="W55" s="40">
        <f t="shared" si="44"/>
        <v>0.7402777777777777</v>
      </c>
      <c r="X55" s="40">
        <f t="shared" si="45"/>
        <v>0.7743055555555555</v>
      </c>
      <c r="Y55" s="40">
        <f t="shared" si="46"/>
        <v>0.7763888888888888</v>
      </c>
      <c r="Z55" s="40">
        <f t="shared" si="47"/>
        <v>0.7833333333333333</v>
      </c>
    </row>
    <row r="56" spans="1:26" ht="5.25" customHeight="1">
      <c r="A56" s="83">
        <v>17</v>
      </c>
      <c r="B56" s="81">
        <v>12.1</v>
      </c>
      <c r="C56" s="55">
        <f t="shared" si="27"/>
        <v>0.5</v>
      </c>
      <c r="D56" s="39" t="s">
        <v>363</v>
      </c>
      <c r="E56" s="31">
        <v>0.0006944444444444445</v>
      </c>
      <c r="F56" s="44" t="s">
        <v>102</v>
      </c>
      <c r="G56" s="55">
        <f t="shared" si="48"/>
        <v>15.5</v>
      </c>
      <c r="H56" s="55">
        <f t="shared" si="49"/>
        <v>0.5</v>
      </c>
      <c r="I56" s="40">
        <f t="shared" si="30"/>
        <v>0.2680555555555555</v>
      </c>
      <c r="J56" s="40">
        <f t="shared" si="31"/>
        <v>0.3013888888888888</v>
      </c>
      <c r="K56" s="41">
        <f t="shared" si="32"/>
        <v>0.3166666666666666</v>
      </c>
      <c r="L56" s="41">
        <f t="shared" si="33"/>
        <v>0.323611111111111</v>
      </c>
      <c r="M56" s="40">
        <f t="shared" si="34"/>
        <v>0.33055555555555544</v>
      </c>
      <c r="N56" s="40">
        <f t="shared" si="35"/>
        <v>0.3326388888888888</v>
      </c>
      <c r="O56" s="40">
        <f t="shared" si="36"/>
        <v>0.3638888888888889</v>
      </c>
      <c r="P56" s="40">
        <f t="shared" si="37"/>
        <v>0.4520833333333332</v>
      </c>
      <c r="Q56" s="40">
        <f t="shared" si="38"/>
        <v>0.5340277777777777</v>
      </c>
      <c r="R56" s="40">
        <f t="shared" si="39"/>
        <v>0.6034722222222222</v>
      </c>
      <c r="S56" s="40">
        <f t="shared" si="40"/>
        <v>0.6034722222222222</v>
      </c>
      <c r="T56" s="40">
        <f t="shared" si="41"/>
        <v>0.6659722222222222</v>
      </c>
      <c r="U56" s="40">
        <f t="shared" si="42"/>
        <v>0.6694444444444444</v>
      </c>
      <c r="V56" s="40">
        <f t="shared" si="43"/>
        <v>0.6729166666666666</v>
      </c>
      <c r="W56" s="40">
        <f t="shared" si="44"/>
        <v>0.7409722222222221</v>
      </c>
      <c r="X56" s="40">
        <f t="shared" si="45"/>
        <v>0.7749999999999999</v>
      </c>
      <c r="Y56" s="40">
        <f t="shared" si="46"/>
        <v>0.7770833333333332</v>
      </c>
      <c r="Z56" s="40">
        <f t="shared" si="47"/>
        <v>0.7840277777777778</v>
      </c>
    </row>
    <row r="57" spans="1:26" ht="5.25" customHeight="1">
      <c r="A57" s="83">
        <v>18</v>
      </c>
      <c r="B57" s="81">
        <v>12.5</v>
      </c>
      <c r="C57" s="55">
        <f t="shared" si="27"/>
        <v>0.40000000000000036</v>
      </c>
      <c r="D57" s="39" t="s">
        <v>363</v>
      </c>
      <c r="E57" s="31">
        <v>0.0006944444444444445</v>
      </c>
      <c r="F57" s="44" t="s">
        <v>158</v>
      </c>
      <c r="G57" s="55">
        <f t="shared" si="48"/>
        <v>15.9</v>
      </c>
      <c r="H57" s="55">
        <f t="shared" si="49"/>
        <v>0.40000000000000036</v>
      </c>
      <c r="I57" s="40">
        <f t="shared" si="30"/>
        <v>0.26874999999999993</v>
      </c>
      <c r="J57" s="40">
        <f t="shared" si="31"/>
        <v>0.30208333333333326</v>
      </c>
      <c r="K57" s="41">
        <f t="shared" si="32"/>
        <v>0.31736111111111104</v>
      </c>
      <c r="L57" s="41">
        <f t="shared" si="33"/>
        <v>0.32430555555555546</v>
      </c>
      <c r="M57" s="40">
        <f t="shared" si="34"/>
        <v>0.3312499999999999</v>
      </c>
      <c r="N57" s="40">
        <f t="shared" si="35"/>
        <v>0.33333333333333326</v>
      </c>
      <c r="O57" s="40">
        <f t="shared" si="36"/>
        <v>0.3645833333333333</v>
      </c>
      <c r="P57" s="40">
        <f t="shared" si="37"/>
        <v>0.45277777777777767</v>
      </c>
      <c r="Q57" s="40">
        <f t="shared" si="38"/>
        <v>0.5347222222222221</v>
      </c>
      <c r="R57" s="40">
        <f t="shared" si="39"/>
        <v>0.6041666666666666</v>
      </c>
      <c r="S57" s="40">
        <f t="shared" si="40"/>
        <v>0.6041666666666666</v>
      </c>
      <c r="T57" s="40">
        <f t="shared" si="41"/>
        <v>0.6666666666666666</v>
      </c>
      <c r="U57" s="40">
        <f t="shared" si="42"/>
        <v>0.6701388888888888</v>
      </c>
      <c r="V57" s="40">
        <f t="shared" si="43"/>
        <v>0.673611111111111</v>
      </c>
      <c r="W57" s="40">
        <f t="shared" si="44"/>
        <v>0.7416666666666666</v>
      </c>
      <c r="X57" s="40">
        <f t="shared" si="45"/>
        <v>0.7756944444444444</v>
      </c>
      <c r="Y57" s="40">
        <f t="shared" si="46"/>
        <v>0.7777777777777777</v>
      </c>
      <c r="Z57" s="40">
        <f t="shared" si="47"/>
        <v>0.7847222222222222</v>
      </c>
    </row>
    <row r="58" spans="1:26" ht="5.25" customHeight="1">
      <c r="A58" s="83">
        <v>19</v>
      </c>
      <c r="B58" s="81">
        <v>13.1</v>
      </c>
      <c r="C58" s="55">
        <f t="shared" si="27"/>
        <v>0.5999999999999996</v>
      </c>
      <c r="D58" s="39" t="s">
        <v>363</v>
      </c>
      <c r="E58" s="31">
        <v>0.0006944444444444445</v>
      </c>
      <c r="F58" s="44" t="s">
        <v>159</v>
      </c>
      <c r="G58" s="55">
        <f t="shared" si="48"/>
        <v>16.5</v>
      </c>
      <c r="H58" s="55">
        <f t="shared" si="49"/>
        <v>0.5999999999999996</v>
      </c>
      <c r="I58" s="40">
        <f t="shared" si="30"/>
        <v>0.2694444444444444</v>
      </c>
      <c r="J58" s="40">
        <f t="shared" si="31"/>
        <v>0.3027777777777777</v>
      </c>
      <c r="K58" s="41">
        <f t="shared" si="32"/>
        <v>0.3180555555555555</v>
      </c>
      <c r="L58" s="41">
        <f t="shared" si="33"/>
        <v>0.3249999999999999</v>
      </c>
      <c r="M58" s="40">
        <f t="shared" si="34"/>
        <v>0.3319444444444443</v>
      </c>
      <c r="N58" s="40">
        <f t="shared" si="35"/>
        <v>0.3340277777777777</v>
      </c>
      <c r="O58" s="40">
        <f t="shared" si="36"/>
        <v>0.36527777777777776</v>
      </c>
      <c r="P58" s="40">
        <f t="shared" si="37"/>
        <v>0.4534722222222221</v>
      </c>
      <c r="Q58" s="40">
        <f t="shared" si="38"/>
        <v>0.5354166666666665</v>
      </c>
      <c r="R58" s="40">
        <f t="shared" si="39"/>
        <v>0.6048611111111111</v>
      </c>
      <c r="S58" s="40">
        <f t="shared" si="40"/>
        <v>0.6048611111111111</v>
      </c>
      <c r="T58" s="40">
        <f t="shared" si="41"/>
        <v>0.6673611111111111</v>
      </c>
      <c r="U58" s="40">
        <f t="shared" si="42"/>
        <v>0.6708333333333333</v>
      </c>
      <c r="V58" s="40">
        <f t="shared" si="43"/>
        <v>0.6743055555555555</v>
      </c>
      <c r="W58" s="40">
        <f t="shared" si="44"/>
        <v>0.742361111111111</v>
      </c>
      <c r="X58" s="40">
        <f t="shared" si="45"/>
        <v>0.7763888888888888</v>
      </c>
      <c r="Y58" s="40">
        <f t="shared" si="46"/>
        <v>0.7784722222222221</v>
      </c>
      <c r="Z58" s="40">
        <f t="shared" si="47"/>
        <v>0.7854166666666667</v>
      </c>
    </row>
    <row r="59" spans="1:26" ht="5.25" customHeight="1">
      <c r="A59" s="83">
        <v>20</v>
      </c>
      <c r="B59" s="81">
        <v>14.4</v>
      </c>
      <c r="C59" s="55">
        <f t="shared" si="27"/>
        <v>1.3000000000000007</v>
      </c>
      <c r="D59" s="39" t="s">
        <v>363</v>
      </c>
      <c r="E59" s="31">
        <v>0.001388888888888889</v>
      </c>
      <c r="F59" s="58" t="s">
        <v>83</v>
      </c>
      <c r="G59" s="55">
        <f t="shared" si="48"/>
        <v>17.8</v>
      </c>
      <c r="H59" s="55">
        <f t="shared" si="49"/>
        <v>1.3000000000000007</v>
      </c>
      <c r="I59" s="40">
        <f t="shared" si="30"/>
        <v>0.27083333333333326</v>
      </c>
      <c r="J59" s="40">
        <f t="shared" si="31"/>
        <v>0.3041666666666666</v>
      </c>
      <c r="K59" s="41">
        <f t="shared" si="32"/>
        <v>0.31944444444444436</v>
      </c>
      <c r="L59" s="41">
        <f t="shared" si="33"/>
        <v>0.3263888888888888</v>
      </c>
      <c r="M59" s="40">
        <f t="shared" si="34"/>
        <v>0.3333333333333332</v>
      </c>
      <c r="N59" s="40">
        <f t="shared" si="35"/>
        <v>0.3354166666666666</v>
      </c>
      <c r="O59" s="40">
        <f t="shared" si="36"/>
        <v>0.36666666666666664</v>
      </c>
      <c r="P59" s="40">
        <f t="shared" si="37"/>
        <v>0.454861111111111</v>
      </c>
      <c r="Q59" s="40">
        <f t="shared" si="38"/>
        <v>0.5368055555555554</v>
      </c>
      <c r="R59" s="40">
        <f t="shared" si="39"/>
        <v>0.60625</v>
      </c>
      <c r="S59" s="40">
        <f t="shared" si="40"/>
        <v>0.60625</v>
      </c>
      <c r="T59" s="40">
        <f t="shared" si="41"/>
        <v>0.66875</v>
      </c>
      <c r="U59" s="40">
        <f t="shared" si="42"/>
        <v>0.6722222222222222</v>
      </c>
      <c r="V59" s="40">
        <f t="shared" si="43"/>
        <v>0.6756944444444444</v>
      </c>
      <c r="W59" s="40">
        <f t="shared" si="44"/>
        <v>0.7437499999999999</v>
      </c>
      <c r="X59" s="40">
        <f t="shared" si="45"/>
        <v>0.7777777777777777</v>
      </c>
      <c r="Y59" s="40">
        <f t="shared" si="46"/>
        <v>0.779861111111111</v>
      </c>
      <c r="Z59" s="40">
        <f t="shared" si="47"/>
        <v>0.7868055555555555</v>
      </c>
    </row>
    <row r="60" spans="1:26" ht="5.25" customHeight="1">
      <c r="A60" s="83">
        <v>21</v>
      </c>
      <c r="B60" s="81">
        <v>15.8</v>
      </c>
      <c r="C60" s="55">
        <f t="shared" si="27"/>
        <v>1.4000000000000004</v>
      </c>
      <c r="D60" s="39" t="s">
        <v>363</v>
      </c>
      <c r="E60" s="31">
        <v>0.001388888888888889</v>
      </c>
      <c r="F60" s="44" t="s">
        <v>82</v>
      </c>
      <c r="G60" s="55">
        <f t="shared" si="48"/>
        <v>19.200000000000003</v>
      </c>
      <c r="H60" s="55">
        <f t="shared" si="49"/>
        <v>1.4000000000000021</v>
      </c>
      <c r="I60" s="40">
        <f t="shared" si="30"/>
        <v>0.27222222222222214</v>
      </c>
      <c r="J60" s="40">
        <f t="shared" si="31"/>
        <v>0.30555555555555547</v>
      </c>
      <c r="K60" s="41">
        <f t="shared" si="32"/>
        <v>0.32083333333333325</v>
      </c>
      <c r="L60" s="41">
        <f t="shared" si="33"/>
        <v>0.32777777777777767</v>
      </c>
      <c r="M60" s="40">
        <f t="shared" si="34"/>
        <v>0.3347222222222221</v>
      </c>
      <c r="N60" s="40">
        <f t="shared" si="35"/>
        <v>0.33680555555555547</v>
      </c>
      <c r="O60" s="40">
        <f t="shared" si="36"/>
        <v>0.3680555555555555</v>
      </c>
      <c r="P60" s="40">
        <f t="shared" si="37"/>
        <v>0.4562499999999999</v>
      </c>
      <c r="Q60" s="40">
        <f t="shared" si="38"/>
        <v>0.5381944444444443</v>
      </c>
      <c r="R60" s="40">
        <f t="shared" si="39"/>
        <v>0.6076388888888888</v>
      </c>
      <c r="S60" s="40">
        <f t="shared" si="40"/>
        <v>0.6076388888888888</v>
      </c>
      <c r="T60" s="40">
        <f t="shared" si="41"/>
        <v>0.6701388888888888</v>
      </c>
      <c r="U60" s="40">
        <f t="shared" si="42"/>
        <v>0.673611111111111</v>
      </c>
      <c r="V60" s="40">
        <f t="shared" si="43"/>
        <v>0.6770833333333333</v>
      </c>
      <c r="W60" s="40">
        <f t="shared" si="44"/>
        <v>0.7451388888888888</v>
      </c>
      <c r="X60" s="40">
        <f t="shared" si="45"/>
        <v>0.7791666666666666</v>
      </c>
      <c r="Y60" s="40">
        <f t="shared" si="46"/>
        <v>0.7812499999999999</v>
      </c>
      <c r="Z60" s="40">
        <f t="shared" si="47"/>
        <v>0.7881944444444444</v>
      </c>
    </row>
    <row r="61" spans="1:26" ht="5.25" customHeight="1">
      <c r="A61" s="83">
        <v>22</v>
      </c>
      <c r="B61" s="81">
        <v>17.7</v>
      </c>
      <c r="C61" s="55">
        <f t="shared" si="27"/>
        <v>1.8999999999999986</v>
      </c>
      <c r="D61" s="39" t="s">
        <v>363</v>
      </c>
      <c r="E61" s="31">
        <v>0.001388888888888889</v>
      </c>
      <c r="F61" s="44" t="s">
        <v>81</v>
      </c>
      <c r="G61" s="55">
        <f t="shared" si="48"/>
        <v>21.1</v>
      </c>
      <c r="H61" s="55">
        <f t="shared" si="49"/>
        <v>1.8999999999999986</v>
      </c>
      <c r="I61" s="40">
        <f t="shared" si="30"/>
        <v>0.273611111111111</v>
      </c>
      <c r="J61" s="40">
        <f t="shared" si="31"/>
        <v>0.30694444444444435</v>
      </c>
      <c r="K61" s="41">
        <f t="shared" si="32"/>
        <v>0.32222222222222213</v>
      </c>
      <c r="L61" s="41">
        <f t="shared" si="33"/>
        <v>0.32916666666666655</v>
      </c>
      <c r="M61" s="40">
        <f t="shared" si="34"/>
        <v>0.33611111111111097</v>
      </c>
      <c r="N61" s="40">
        <f t="shared" si="35"/>
        <v>0.33819444444444435</v>
      </c>
      <c r="O61" s="40">
        <f t="shared" si="36"/>
        <v>0.3694444444444444</v>
      </c>
      <c r="P61" s="40">
        <f t="shared" si="37"/>
        <v>0.45763888888888876</v>
      </c>
      <c r="Q61" s="40">
        <f t="shared" si="38"/>
        <v>0.5395833333333332</v>
      </c>
      <c r="R61" s="40">
        <f t="shared" si="39"/>
        <v>0.6090277777777777</v>
      </c>
      <c r="S61" s="40">
        <f t="shared" si="40"/>
        <v>0.6090277777777777</v>
      </c>
      <c r="T61" s="40">
        <f t="shared" si="41"/>
        <v>0.6715277777777777</v>
      </c>
      <c r="U61" s="40">
        <f t="shared" si="42"/>
        <v>0.6749999999999999</v>
      </c>
      <c r="V61" s="40">
        <f t="shared" si="43"/>
        <v>0.6784722222222221</v>
      </c>
      <c r="W61" s="40">
        <f t="shared" si="44"/>
        <v>0.7465277777777777</v>
      </c>
      <c r="X61" s="40">
        <f t="shared" si="45"/>
        <v>0.7805555555555554</v>
      </c>
      <c r="Y61" s="40">
        <f t="shared" si="46"/>
        <v>0.7826388888888888</v>
      </c>
      <c r="Z61" s="40">
        <f t="shared" si="47"/>
        <v>0.7895833333333333</v>
      </c>
    </row>
    <row r="62" spans="1:26" ht="5.25" customHeight="1">
      <c r="A62" s="83">
        <v>23</v>
      </c>
      <c r="B62" s="81">
        <v>18.4</v>
      </c>
      <c r="C62" s="55">
        <f t="shared" si="27"/>
        <v>0.6999999999999993</v>
      </c>
      <c r="D62" s="39" t="s">
        <v>363</v>
      </c>
      <c r="E62" s="31">
        <v>0.0006944444444444445</v>
      </c>
      <c r="F62" s="44" t="s">
        <v>80</v>
      </c>
      <c r="G62" s="55">
        <f t="shared" si="48"/>
        <v>21.8</v>
      </c>
      <c r="H62" s="55">
        <f t="shared" si="49"/>
        <v>0.6999999999999993</v>
      </c>
      <c r="I62" s="40">
        <f t="shared" si="30"/>
        <v>0.27430555555555547</v>
      </c>
      <c r="J62" s="40">
        <f t="shared" si="31"/>
        <v>0.3076388888888888</v>
      </c>
      <c r="K62" s="41">
        <f t="shared" si="32"/>
        <v>0.3229166666666666</v>
      </c>
      <c r="L62" s="41">
        <f t="shared" si="33"/>
        <v>0.329861111111111</v>
      </c>
      <c r="M62" s="40">
        <f t="shared" si="34"/>
        <v>0.3368055555555554</v>
      </c>
      <c r="N62" s="40">
        <f t="shared" si="35"/>
        <v>0.3388888888888888</v>
      </c>
      <c r="O62" s="40">
        <f t="shared" si="36"/>
        <v>0.37013888888888885</v>
      </c>
      <c r="P62" s="40">
        <f t="shared" si="37"/>
        <v>0.4583333333333332</v>
      </c>
      <c r="Q62" s="40">
        <f t="shared" si="38"/>
        <v>0.5402777777777776</v>
      </c>
      <c r="R62" s="40">
        <f t="shared" si="39"/>
        <v>0.6097222222222222</v>
      </c>
      <c r="S62" s="40">
        <f t="shared" si="40"/>
        <v>0.6097222222222222</v>
      </c>
      <c r="T62" s="40">
        <f t="shared" si="41"/>
        <v>0.6722222222222222</v>
      </c>
      <c r="U62" s="40">
        <f t="shared" si="42"/>
        <v>0.6756944444444444</v>
      </c>
      <c r="V62" s="40">
        <f t="shared" si="43"/>
        <v>0.6791666666666666</v>
      </c>
      <c r="W62" s="40">
        <f t="shared" si="44"/>
        <v>0.7472222222222221</v>
      </c>
      <c r="X62" s="40">
        <f t="shared" si="45"/>
        <v>0.7812499999999999</v>
      </c>
      <c r="Y62" s="40">
        <f t="shared" si="46"/>
        <v>0.7833333333333332</v>
      </c>
      <c r="Z62" s="40">
        <f t="shared" si="47"/>
        <v>0.7902777777777777</v>
      </c>
    </row>
    <row r="63" spans="1:26" ht="5.25" customHeight="1">
      <c r="A63" s="83">
        <v>24</v>
      </c>
      <c r="B63" s="81">
        <v>19</v>
      </c>
      <c r="C63" s="55">
        <f t="shared" si="27"/>
        <v>0.6000000000000014</v>
      </c>
      <c r="D63" s="39" t="s">
        <v>363</v>
      </c>
      <c r="E63" s="31">
        <v>0.0006944444444444445</v>
      </c>
      <c r="F63" s="44" t="s">
        <v>79</v>
      </c>
      <c r="G63" s="55">
        <f t="shared" si="48"/>
        <v>22.400000000000002</v>
      </c>
      <c r="H63" s="55">
        <f t="shared" si="49"/>
        <v>0.6000000000000014</v>
      </c>
      <c r="I63" s="40">
        <f t="shared" si="30"/>
        <v>0.2749999999999999</v>
      </c>
      <c r="J63" s="40">
        <f t="shared" si="31"/>
        <v>0.30833333333333324</v>
      </c>
      <c r="K63" s="41">
        <f t="shared" si="32"/>
        <v>0.323611111111111</v>
      </c>
      <c r="L63" s="41">
        <f t="shared" si="33"/>
        <v>0.33055555555555544</v>
      </c>
      <c r="M63" s="40">
        <f t="shared" si="34"/>
        <v>0.33749999999999986</v>
      </c>
      <c r="N63" s="40">
        <f t="shared" si="35"/>
        <v>0.33958333333333324</v>
      </c>
      <c r="O63" s="40">
        <f t="shared" si="36"/>
        <v>0.3708333333333333</v>
      </c>
      <c r="P63" s="40">
        <f t="shared" si="37"/>
        <v>0.45902777777777765</v>
      </c>
      <c r="Q63" s="40">
        <f t="shared" si="38"/>
        <v>0.5409722222222221</v>
      </c>
      <c r="R63" s="40">
        <f t="shared" si="39"/>
        <v>0.6104166666666666</v>
      </c>
      <c r="S63" s="40">
        <f t="shared" si="40"/>
        <v>0.6104166666666666</v>
      </c>
      <c r="T63" s="40">
        <f t="shared" si="41"/>
        <v>0.6729166666666666</v>
      </c>
      <c r="U63" s="40">
        <f t="shared" si="42"/>
        <v>0.6763888888888888</v>
      </c>
      <c r="V63" s="40">
        <f t="shared" si="43"/>
        <v>0.679861111111111</v>
      </c>
      <c r="W63" s="40">
        <f t="shared" si="44"/>
        <v>0.7479166666666666</v>
      </c>
      <c r="X63" s="40">
        <f t="shared" si="45"/>
        <v>0.7819444444444443</v>
      </c>
      <c r="Y63" s="40">
        <f t="shared" si="46"/>
        <v>0.7840277777777777</v>
      </c>
      <c r="Z63" s="40">
        <f t="shared" si="47"/>
        <v>0.7909722222222222</v>
      </c>
    </row>
    <row r="64" spans="1:26" ht="5.25" customHeight="1">
      <c r="A64" s="83">
        <v>25</v>
      </c>
      <c r="B64" s="81">
        <v>21.1</v>
      </c>
      <c r="C64" s="55">
        <f t="shared" si="27"/>
        <v>2.1000000000000014</v>
      </c>
      <c r="D64" s="39" t="s">
        <v>363</v>
      </c>
      <c r="E64" s="31">
        <v>0.0020833333333333333</v>
      </c>
      <c r="F64" s="44" t="s">
        <v>78</v>
      </c>
      <c r="G64" s="55">
        <f t="shared" si="48"/>
        <v>24.500000000000004</v>
      </c>
      <c r="H64" s="55">
        <f t="shared" si="49"/>
        <v>2.1000000000000014</v>
      </c>
      <c r="I64" s="40">
        <f t="shared" si="30"/>
        <v>0.27708333333333324</v>
      </c>
      <c r="J64" s="40">
        <f t="shared" si="31"/>
        <v>0.31041666666666656</v>
      </c>
      <c r="K64" s="41">
        <f t="shared" si="32"/>
        <v>0.32569444444444434</v>
      </c>
      <c r="L64" s="41">
        <f t="shared" si="33"/>
        <v>0.33263888888888876</v>
      </c>
      <c r="M64" s="40">
        <f t="shared" si="34"/>
        <v>0.3395833333333332</v>
      </c>
      <c r="N64" s="40">
        <f t="shared" si="35"/>
        <v>0.34166666666666656</v>
      </c>
      <c r="O64" s="40">
        <f t="shared" si="36"/>
        <v>0.3729166666666666</v>
      </c>
      <c r="P64" s="40">
        <f t="shared" si="37"/>
        <v>0.46111111111111097</v>
      </c>
      <c r="Q64" s="40">
        <f t="shared" si="38"/>
        <v>0.5430555555555554</v>
      </c>
      <c r="R64" s="40">
        <f t="shared" si="39"/>
        <v>0.6124999999999999</v>
      </c>
      <c r="S64" s="40">
        <f t="shared" si="40"/>
        <v>0.6124999999999999</v>
      </c>
      <c r="T64" s="40">
        <f t="shared" si="41"/>
        <v>0.6749999999999999</v>
      </c>
      <c r="U64" s="40">
        <f t="shared" si="42"/>
        <v>0.6784722222222221</v>
      </c>
      <c r="V64" s="40">
        <f t="shared" si="43"/>
        <v>0.6819444444444444</v>
      </c>
      <c r="W64" s="40">
        <f t="shared" si="44"/>
        <v>0.7499999999999999</v>
      </c>
      <c r="X64" s="40">
        <f t="shared" si="45"/>
        <v>0.7840277777777777</v>
      </c>
      <c r="Y64" s="40">
        <f t="shared" si="46"/>
        <v>0.786111111111111</v>
      </c>
      <c r="Z64" s="40">
        <f t="shared" si="47"/>
        <v>0.7930555555555555</v>
      </c>
    </row>
    <row r="65" spans="1:26" ht="5.25" customHeight="1">
      <c r="A65" s="83">
        <v>26</v>
      </c>
      <c r="B65" s="81">
        <v>23.5</v>
      </c>
      <c r="C65" s="55">
        <f t="shared" si="27"/>
        <v>2.3999999999999986</v>
      </c>
      <c r="D65" s="39" t="s">
        <v>363</v>
      </c>
      <c r="E65" s="31">
        <v>0.0020833333333333333</v>
      </c>
      <c r="F65" s="44" t="s">
        <v>77</v>
      </c>
      <c r="G65" s="55">
        <f t="shared" si="48"/>
        <v>26.900000000000002</v>
      </c>
      <c r="H65" s="55">
        <f t="shared" si="49"/>
        <v>2.3999999999999986</v>
      </c>
      <c r="I65" s="40">
        <f t="shared" si="30"/>
        <v>0.27916666666666656</v>
      </c>
      <c r="J65" s="40">
        <f t="shared" si="31"/>
        <v>0.3124999999999999</v>
      </c>
      <c r="K65" s="41">
        <f t="shared" si="32"/>
        <v>0.32777777777777767</v>
      </c>
      <c r="L65" s="41">
        <f t="shared" si="33"/>
        <v>0.3347222222222221</v>
      </c>
      <c r="M65" s="40">
        <f t="shared" si="34"/>
        <v>0.3416666666666665</v>
      </c>
      <c r="N65" s="40">
        <f t="shared" si="35"/>
        <v>0.3437499999999999</v>
      </c>
      <c r="O65" s="40">
        <f t="shared" si="36"/>
        <v>0.37499999999999994</v>
      </c>
      <c r="P65" s="40">
        <f t="shared" si="37"/>
        <v>0.4631944444444443</v>
      </c>
      <c r="Q65" s="40">
        <f t="shared" si="38"/>
        <v>0.5451388888888887</v>
      </c>
      <c r="R65" s="40">
        <f t="shared" si="39"/>
        <v>0.6145833333333333</v>
      </c>
      <c r="S65" s="40">
        <f t="shared" si="40"/>
        <v>0.6145833333333333</v>
      </c>
      <c r="T65" s="40">
        <f t="shared" si="41"/>
        <v>0.6770833333333333</v>
      </c>
      <c r="U65" s="40">
        <f t="shared" si="42"/>
        <v>0.6805555555555555</v>
      </c>
      <c r="V65" s="40">
        <f t="shared" si="43"/>
        <v>0.6840277777777777</v>
      </c>
      <c r="W65" s="40">
        <f t="shared" si="44"/>
        <v>0.7520833333333332</v>
      </c>
      <c r="X65" s="40">
        <f t="shared" si="45"/>
        <v>0.786111111111111</v>
      </c>
      <c r="Y65" s="40">
        <f t="shared" si="46"/>
        <v>0.7881944444444443</v>
      </c>
      <c r="Z65" s="40">
        <f t="shared" si="47"/>
        <v>0.7951388888888888</v>
      </c>
    </row>
    <row r="66" spans="1:26" ht="5.25" customHeight="1">
      <c r="A66" s="83">
        <v>27</v>
      </c>
      <c r="B66" s="81">
        <v>25.1</v>
      </c>
      <c r="C66" s="55">
        <f t="shared" si="27"/>
        <v>1.6000000000000014</v>
      </c>
      <c r="D66" s="39" t="s">
        <v>363</v>
      </c>
      <c r="E66" s="31">
        <v>0.001388888888888889</v>
      </c>
      <c r="F66" s="44" t="s">
        <v>76</v>
      </c>
      <c r="G66" s="55">
        <f t="shared" si="48"/>
        <v>28.500000000000004</v>
      </c>
      <c r="H66" s="55">
        <f t="shared" si="49"/>
        <v>1.6000000000000014</v>
      </c>
      <c r="I66" s="40">
        <f t="shared" si="30"/>
        <v>0.28055555555555545</v>
      </c>
      <c r="J66" s="40">
        <f t="shared" si="31"/>
        <v>0.3138888888888888</v>
      </c>
      <c r="K66" s="41">
        <f t="shared" si="32"/>
        <v>0.32916666666666655</v>
      </c>
      <c r="L66" s="41">
        <f t="shared" si="33"/>
        <v>0.33611111111111097</v>
      </c>
      <c r="M66" s="40">
        <f t="shared" si="34"/>
        <v>0.3430555555555554</v>
      </c>
      <c r="N66" s="40">
        <f t="shared" si="35"/>
        <v>0.3451388888888888</v>
      </c>
      <c r="O66" s="40">
        <f t="shared" si="36"/>
        <v>0.37638888888888883</v>
      </c>
      <c r="P66" s="40">
        <f t="shared" si="37"/>
        <v>0.4645833333333332</v>
      </c>
      <c r="Q66" s="40">
        <f t="shared" si="38"/>
        <v>0.5465277777777776</v>
      </c>
      <c r="R66" s="40">
        <f t="shared" si="39"/>
        <v>0.6159722222222221</v>
      </c>
      <c r="S66" s="40">
        <f t="shared" si="40"/>
        <v>0.6159722222222221</v>
      </c>
      <c r="T66" s="40">
        <f t="shared" si="41"/>
        <v>0.6784722222222221</v>
      </c>
      <c r="U66" s="40">
        <f t="shared" si="42"/>
        <v>0.6819444444444444</v>
      </c>
      <c r="V66" s="40">
        <f t="shared" si="43"/>
        <v>0.6854166666666666</v>
      </c>
      <c r="W66" s="40">
        <f t="shared" si="44"/>
        <v>0.7534722222222221</v>
      </c>
      <c r="X66" s="40">
        <f t="shared" si="45"/>
        <v>0.7874999999999999</v>
      </c>
      <c r="Y66" s="40">
        <f t="shared" si="46"/>
        <v>0.7895833333333332</v>
      </c>
      <c r="Z66" s="40">
        <f t="shared" si="47"/>
        <v>0.7965277777777777</v>
      </c>
    </row>
    <row r="67" spans="1:26" ht="5.25" customHeight="1">
      <c r="A67" s="83">
        <v>28</v>
      </c>
      <c r="B67" s="89">
        <v>29.1</v>
      </c>
      <c r="C67" s="55">
        <f>B67-B66</f>
        <v>4</v>
      </c>
      <c r="D67" s="169">
        <v>48</v>
      </c>
      <c r="E67" s="91">
        <v>0.003472222222222222</v>
      </c>
      <c r="F67" s="88" t="s">
        <v>74</v>
      </c>
      <c r="G67" s="55">
        <f t="shared" si="48"/>
        <v>32.5</v>
      </c>
      <c r="H67" s="55">
        <f t="shared" si="49"/>
        <v>3.9999999999999964</v>
      </c>
      <c r="I67" s="40">
        <f aca="true" t="shared" si="50" ref="I67:I76">SUM(I66,E67)</f>
        <v>0.28402777777777766</v>
      </c>
      <c r="J67" s="40">
        <f aca="true" t="shared" si="51" ref="J67:J76">J66+E67</f>
        <v>0.317361111111111</v>
      </c>
      <c r="K67" s="41">
        <f aca="true" t="shared" si="52" ref="K67:K76">SUM(K66,E67)</f>
        <v>0.33263888888888876</v>
      </c>
      <c r="L67" s="41">
        <f aca="true" t="shared" si="53" ref="L67:L76">SUM(L66,E67)</f>
        <v>0.3395833333333332</v>
      </c>
      <c r="M67" s="40">
        <f aca="true" t="shared" si="54" ref="M67:M76">SUM(M66,E67)</f>
        <v>0.3465277777777776</v>
      </c>
      <c r="N67" s="40">
        <f aca="true" t="shared" si="55" ref="N67:N76">N66+E67</f>
        <v>0.348611111111111</v>
      </c>
      <c r="O67" s="40">
        <f aca="true" t="shared" si="56" ref="O67:O76">O66+E67</f>
        <v>0.37986111111111104</v>
      </c>
      <c r="P67" s="40">
        <f aca="true" t="shared" si="57" ref="P67:P76">SUM(P66,E67)</f>
        <v>0.4680555555555554</v>
      </c>
      <c r="Q67" s="40">
        <f aca="true" t="shared" si="58" ref="Q67:Q76">Q66+E67</f>
        <v>0.5499999999999998</v>
      </c>
      <c r="R67" s="40">
        <f aca="true" t="shared" si="59" ref="R67:R76">R66+E67</f>
        <v>0.6194444444444444</v>
      </c>
      <c r="S67" s="40">
        <f aca="true" t="shared" si="60" ref="S67:S76">S66+E67</f>
        <v>0.6194444444444444</v>
      </c>
      <c r="T67" s="40">
        <f aca="true" t="shared" si="61" ref="T67:T76">T66+E67</f>
        <v>0.6819444444444444</v>
      </c>
      <c r="U67" s="40">
        <f aca="true" t="shared" si="62" ref="U67:U76">U66+E67</f>
        <v>0.6854166666666666</v>
      </c>
      <c r="V67" s="40">
        <f aca="true" t="shared" si="63" ref="V67:V76">V66+E67</f>
        <v>0.6888888888888888</v>
      </c>
      <c r="W67" s="40">
        <f aca="true" t="shared" si="64" ref="W67:W76">W66+E67</f>
        <v>0.7569444444444443</v>
      </c>
      <c r="X67" s="40">
        <f aca="true" t="shared" si="65" ref="X67:X76">SUM(X66,E67)</f>
        <v>0.7909722222222221</v>
      </c>
      <c r="Y67" s="40">
        <f aca="true" t="shared" si="66" ref="Y67:Y76">Y66+E67</f>
        <v>0.7930555555555554</v>
      </c>
      <c r="Z67" s="40">
        <f aca="true" t="shared" si="67" ref="Z67:Z76">Z66+E67</f>
        <v>0.7999999999999999</v>
      </c>
    </row>
    <row r="68" spans="1:26" ht="5.25" customHeight="1">
      <c r="A68" s="83">
        <v>29</v>
      </c>
      <c r="B68" s="89">
        <v>31.3</v>
      </c>
      <c r="C68" s="55">
        <f t="shared" si="27"/>
        <v>2.1999999999999993</v>
      </c>
      <c r="D68" s="39" t="s">
        <v>363</v>
      </c>
      <c r="E68" s="91">
        <v>0.0020833333333333333</v>
      </c>
      <c r="F68" s="44" t="s">
        <v>73</v>
      </c>
      <c r="G68" s="55">
        <f t="shared" si="48"/>
        <v>34.7</v>
      </c>
      <c r="H68" s="55">
        <f t="shared" si="49"/>
        <v>2.200000000000003</v>
      </c>
      <c r="I68" s="40">
        <f t="shared" si="50"/>
        <v>0.286111111111111</v>
      </c>
      <c r="J68" s="40">
        <f t="shared" si="51"/>
        <v>0.3194444444444443</v>
      </c>
      <c r="K68" s="41">
        <f t="shared" si="52"/>
        <v>0.3347222222222221</v>
      </c>
      <c r="L68" s="41">
        <f t="shared" si="53"/>
        <v>0.3416666666666665</v>
      </c>
      <c r="M68" s="40">
        <f t="shared" si="54"/>
        <v>0.3486111111111109</v>
      </c>
      <c r="N68" s="40">
        <f t="shared" si="55"/>
        <v>0.3506944444444443</v>
      </c>
      <c r="O68" s="40">
        <f t="shared" si="56"/>
        <v>0.38194444444444436</v>
      </c>
      <c r="P68" s="40">
        <f t="shared" si="57"/>
        <v>0.4701388888888887</v>
      </c>
      <c r="Q68" s="40">
        <f t="shared" si="58"/>
        <v>0.5520833333333331</v>
      </c>
      <c r="R68" s="40">
        <f t="shared" si="59"/>
        <v>0.6215277777777777</v>
      </c>
      <c r="S68" s="40">
        <f t="shared" si="60"/>
        <v>0.6215277777777777</v>
      </c>
      <c r="T68" s="40">
        <f t="shared" si="61"/>
        <v>0.6840277777777777</v>
      </c>
      <c r="U68" s="40">
        <f t="shared" si="62"/>
        <v>0.6874999999999999</v>
      </c>
      <c r="V68" s="40">
        <f t="shared" si="63"/>
        <v>0.6909722222222221</v>
      </c>
      <c r="W68" s="40">
        <f t="shared" si="64"/>
        <v>0.7590277777777776</v>
      </c>
      <c r="X68" s="40">
        <f t="shared" si="65"/>
        <v>0.7930555555555554</v>
      </c>
      <c r="Y68" s="40">
        <f t="shared" si="66"/>
        <v>0.7951388888888887</v>
      </c>
      <c r="Z68" s="40">
        <f t="shared" si="67"/>
        <v>0.8020833333333333</v>
      </c>
    </row>
    <row r="69" spans="1:26" ht="5.25" customHeight="1">
      <c r="A69" s="83">
        <v>30</v>
      </c>
      <c r="B69" s="89">
        <v>32.4</v>
      </c>
      <c r="C69" s="55">
        <f t="shared" si="27"/>
        <v>1.0999999999999979</v>
      </c>
      <c r="D69" s="39" t="s">
        <v>363</v>
      </c>
      <c r="E69" s="92">
        <v>0.001388888888888889</v>
      </c>
      <c r="F69" s="58" t="s">
        <v>72</v>
      </c>
      <c r="G69" s="55">
        <f t="shared" si="48"/>
        <v>35.8</v>
      </c>
      <c r="H69" s="55">
        <f t="shared" si="49"/>
        <v>1.0999999999999943</v>
      </c>
      <c r="I69" s="40">
        <f t="shared" si="50"/>
        <v>0.28749999999999987</v>
      </c>
      <c r="J69" s="40">
        <f t="shared" si="51"/>
        <v>0.3208333333333332</v>
      </c>
      <c r="K69" s="41">
        <f t="shared" si="52"/>
        <v>0.33611111111111097</v>
      </c>
      <c r="L69" s="41">
        <f t="shared" si="53"/>
        <v>0.3430555555555554</v>
      </c>
      <c r="M69" s="40">
        <f t="shared" si="54"/>
        <v>0.3499999999999998</v>
      </c>
      <c r="N69" s="40">
        <f t="shared" si="55"/>
        <v>0.3520833333333332</v>
      </c>
      <c r="O69" s="40">
        <f t="shared" si="56"/>
        <v>0.38333333333333325</v>
      </c>
      <c r="P69" s="40">
        <f t="shared" si="57"/>
        <v>0.4715277777777776</v>
      </c>
      <c r="Q69" s="40">
        <f t="shared" si="58"/>
        <v>0.553472222222222</v>
      </c>
      <c r="R69" s="40">
        <f t="shared" si="59"/>
        <v>0.6229166666666666</v>
      </c>
      <c r="S69" s="40">
        <f t="shared" si="60"/>
        <v>0.6229166666666666</v>
      </c>
      <c r="T69" s="40">
        <f t="shared" si="61"/>
        <v>0.6854166666666666</v>
      </c>
      <c r="U69" s="40">
        <f t="shared" si="62"/>
        <v>0.6888888888888888</v>
      </c>
      <c r="V69" s="40">
        <f t="shared" si="63"/>
        <v>0.692361111111111</v>
      </c>
      <c r="W69" s="40">
        <f t="shared" si="64"/>
        <v>0.7604166666666665</v>
      </c>
      <c r="X69" s="40">
        <f t="shared" si="65"/>
        <v>0.7944444444444443</v>
      </c>
      <c r="Y69" s="40">
        <f t="shared" si="66"/>
        <v>0.7965277777777776</v>
      </c>
      <c r="Z69" s="40">
        <f t="shared" si="67"/>
        <v>0.8034722222222221</v>
      </c>
    </row>
    <row r="70" spans="1:26" ht="5.25" customHeight="1">
      <c r="A70" s="83">
        <v>31</v>
      </c>
      <c r="B70" s="89">
        <v>33.2</v>
      </c>
      <c r="C70" s="55">
        <f t="shared" si="27"/>
        <v>0.8000000000000043</v>
      </c>
      <c r="D70" s="39" t="s">
        <v>363</v>
      </c>
      <c r="E70" s="92">
        <v>0.0006944444444444445</v>
      </c>
      <c r="F70" s="44" t="s">
        <v>71</v>
      </c>
      <c r="G70" s="55">
        <f t="shared" si="48"/>
        <v>36.6</v>
      </c>
      <c r="H70" s="55">
        <f t="shared" si="49"/>
        <v>0.8000000000000043</v>
      </c>
      <c r="I70" s="40">
        <f t="shared" si="50"/>
        <v>0.2881944444444443</v>
      </c>
      <c r="J70" s="40">
        <f t="shared" si="51"/>
        <v>0.32152777777777763</v>
      </c>
      <c r="K70" s="41">
        <f t="shared" si="52"/>
        <v>0.3368055555555554</v>
      </c>
      <c r="L70" s="41">
        <f t="shared" si="53"/>
        <v>0.34374999999999983</v>
      </c>
      <c r="M70" s="40">
        <f t="shared" si="54"/>
        <v>0.35069444444444425</v>
      </c>
      <c r="N70" s="40">
        <f t="shared" si="55"/>
        <v>0.35277777777777763</v>
      </c>
      <c r="O70" s="40">
        <f t="shared" si="56"/>
        <v>0.3840277777777777</v>
      </c>
      <c r="P70" s="40">
        <f t="shared" si="57"/>
        <v>0.47222222222222204</v>
      </c>
      <c r="Q70" s="40">
        <f t="shared" si="58"/>
        <v>0.5541666666666665</v>
      </c>
      <c r="R70" s="40">
        <f t="shared" si="59"/>
        <v>0.623611111111111</v>
      </c>
      <c r="S70" s="40">
        <f t="shared" si="60"/>
        <v>0.623611111111111</v>
      </c>
      <c r="T70" s="40">
        <f t="shared" si="61"/>
        <v>0.686111111111111</v>
      </c>
      <c r="U70" s="40">
        <f t="shared" si="62"/>
        <v>0.6895833333333332</v>
      </c>
      <c r="V70" s="40">
        <f t="shared" si="63"/>
        <v>0.6930555555555554</v>
      </c>
      <c r="W70" s="40">
        <f t="shared" si="64"/>
        <v>0.761111111111111</v>
      </c>
      <c r="X70" s="40">
        <f t="shared" si="65"/>
        <v>0.7951388888888887</v>
      </c>
      <c r="Y70" s="40">
        <f t="shared" si="66"/>
        <v>0.797222222222222</v>
      </c>
      <c r="Z70" s="40">
        <f t="shared" si="67"/>
        <v>0.8041666666666666</v>
      </c>
    </row>
    <row r="71" spans="1:26" ht="5.25" customHeight="1">
      <c r="A71" s="83">
        <v>32</v>
      </c>
      <c r="B71" s="89">
        <v>34.6</v>
      </c>
      <c r="C71" s="55">
        <f t="shared" si="27"/>
        <v>1.3999999999999986</v>
      </c>
      <c r="D71" s="39" t="s">
        <v>363</v>
      </c>
      <c r="E71" s="92">
        <v>0.001388888888888889</v>
      </c>
      <c r="F71" s="44" t="s">
        <v>70</v>
      </c>
      <c r="G71" s="55">
        <f t="shared" si="48"/>
        <v>38</v>
      </c>
      <c r="H71" s="55">
        <f t="shared" si="49"/>
        <v>1.3999999999999986</v>
      </c>
      <c r="I71" s="40">
        <f t="shared" si="50"/>
        <v>0.2895833333333332</v>
      </c>
      <c r="J71" s="40">
        <f t="shared" si="51"/>
        <v>0.3229166666666665</v>
      </c>
      <c r="K71" s="41">
        <f t="shared" si="52"/>
        <v>0.3381944444444443</v>
      </c>
      <c r="L71" s="41">
        <f t="shared" si="53"/>
        <v>0.3451388888888887</v>
      </c>
      <c r="M71" s="40">
        <f t="shared" si="54"/>
        <v>0.35208333333333314</v>
      </c>
      <c r="N71" s="40">
        <f t="shared" si="55"/>
        <v>0.3541666666666665</v>
      </c>
      <c r="O71" s="40">
        <f t="shared" si="56"/>
        <v>0.3854166666666666</v>
      </c>
      <c r="P71" s="40">
        <f t="shared" si="57"/>
        <v>0.4736111111111109</v>
      </c>
      <c r="Q71" s="40">
        <f t="shared" si="58"/>
        <v>0.5555555555555554</v>
      </c>
      <c r="R71" s="40">
        <f t="shared" si="59"/>
        <v>0.6249999999999999</v>
      </c>
      <c r="S71" s="40">
        <f t="shared" si="60"/>
        <v>0.6249999999999999</v>
      </c>
      <c r="T71" s="40">
        <f t="shared" si="61"/>
        <v>0.6874999999999999</v>
      </c>
      <c r="U71" s="40">
        <f t="shared" si="62"/>
        <v>0.6909722222222221</v>
      </c>
      <c r="V71" s="40">
        <f t="shared" si="63"/>
        <v>0.6944444444444443</v>
      </c>
      <c r="W71" s="40">
        <f t="shared" si="64"/>
        <v>0.7624999999999998</v>
      </c>
      <c r="X71" s="40">
        <f t="shared" si="65"/>
        <v>0.7965277777777776</v>
      </c>
      <c r="Y71" s="40">
        <f t="shared" si="66"/>
        <v>0.7986111111111109</v>
      </c>
      <c r="Z71" s="40">
        <f t="shared" si="67"/>
        <v>0.8055555555555555</v>
      </c>
    </row>
    <row r="72" spans="1:26" ht="5.25" customHeight="1">
      <c r="A72" s="83">
        <v>33</v>
      </c>
      <c r="B72" s="89">
        <v>35.9</v>
      </c>
      <c r="C72" s="55">
        <f t="shared" si="27"/>
        <v>1.2999999999999972</v>
      </c>
      <c r="D72" s="39" t="s">
        <v>363</v>
      </c>
      <c r="E72" s="92">
        <v>0.001388888888888889</v>
      </c>
      <c r="F72" s="44" t="s">
        <v>69</v>
      </c>
      <c r="G72" s="55">
        <f t="shared" si="48"/>
        <v>39.3</v>
      </c>
      <c r="H72" s="55">
        <f t="shared" si="49"/>
        <v>1.2999999999999972</v>
      </c>
      <c r="I72" s="40">
        <f t="shared" si="50"/>
        <v>0.2909722222222221</v>
      </c>
      <c r="J72" s="40">
        <f t="shared" si="51"/>
        <v>0.3243055555555554</v>
      </c>
      <c r="K72" s="41">
        <f t="shared" si="52"/>
        <v>0.3395833333333332</v>
      </c>
      <c r="L72" s="41">
        <f t="shared" si="53"/>
        <v>0.3465277777777776</v>
      </c>
      <c r="M72" s="40">
        <f t="shared" si="54"/>
        <v>0.353472222222222</v>
      </c>
      <c r="N72" s="40">
        <f t="shared" si="55"/>
        <v>0.3555555555555554</v>
      </c>
      <c r="O72" s="40">
        <f t="shared" si="56"/>
        <v>0.38680555555555546</v>
      </c>
      <c r="P72" s="40">
        <f t="shared" si="57"/>
        <v>0.4749999999999998</v>
      </c>
      <c r="Q72" s="40">
        <f t="shared" si="58"/>
        <v>0.5569444444444442</v>
      </c>
      <c r="R72" s="40">
        <f t="shared" si="59"/>
        <v>0.6263888888888888</v>
      </c>
      <c r="S72" s="40">
        <f t="shared" si="60"/>
        <v>0.6263888888888888</v>
      </c>
      <c r="T72" s="40">
        <f t="shared" si="61"/>
        <v>0.6888888888888888</v>
      </c>
      <c r="U72" s="40">
        <f t="shared" si="62"/>
        <v>0.692361111111111</v>
      </c>
      <c r="V72" s="40">
        <f t="shared" si="63"/>
        <v>0.6958333333333332</v>
      </c>
      <c r="W72" s="40">
        <f t="shared" si="64"/>
        <v>0.7638888888888887</v>
      </c>
      <c r="X72" s="40">
        <f t="shared" si="65"/>
        <v>0.7979166666666665</v>
      </c>
      <c r="Y72" s="40">
        <f t="shared" si="66"/>
        <v>0.7999999999999998</v>
      </c>
      <c r="Z72" s="40">
        <f t="shared" si="67"/>
        <v>0.8069444444444444</v>
      </c>
    </row>
    <row r="73" spans="1:26" ht="5.25" customHeight="1">
      <c r="A73" s="83">
        <v>34</v>
      </c>
      <c r="B73" s="89">
        <v>37.6</v>
      </c>
      <c r="C73" s="55">
        <f t="shared" si="27"/>
        <v>1.7000000000000028</v>
      </c>
      <c r="D73" s="39" t="s">
        <v>363</v>
      </c>
      <c r="E73" s="92">
        <v>0.001388888888888889</v>
      </c>
      <c r="F73" s="58" t="s">
        <v>68</v>
      </c>
      <c r="G73" s="55">
        <f t="shared" si="48"/>
        <v>41</v>
      </c>
      <c r="H73" s="55">
        <f t="shared" si="49"/>
        <v>1.7000000000000028</v>
      </c>
      <c r="I73" s="40">
        <f t="shared" si="50"/>
        <v>0.29236111111111096</v>
      </c>
      <c r="J73" s="40">
        <f t="shared" si="51"/>
        <v>0.3256944444444443</v>
      </c>
      <c r="K73" s="41">
        <f t="shared" si="52"/>
        <v>0.34097222222222207</v>
      </c>
      <c r="L73" s="41">
        <f t="shared" si="53"/>
        <v>0.3479166666666665</v>
      </c>
      <c r="M73" s="40">
        <f t="shared" si="54"/>
        <v>0.3548611111111109</v>
      </c>
      <c r="N73" s="40">
        <f t="shared" si="55"/>
        <v>0.3569444444444443</v>
      </c>
      <c r="O73" s="40">
        <f t="shared" si="56"/>
        <v>0.38819444444444434</v>
      </c>
      <c r="P73" s="40">
        <f t="shared" si="57"/>
        <v>0.4763888888888887</v>
      </c>
      <c r="Q73" s="40">
        <f t="shared" si="58"/>
        <v>0.5583333333333331</v>
      </c>
      <c r="R73" s="40">
        <f t="shared" si="59"/>
        <v>0.6277777777777777</v>
      </c>
      <c r="S73" s="40">
        <f t="shared" si="60"/>
        <v>0.6277777777777777</v>
      </c>
      <c r="T73" s="40">
        <f t="shared" si="61"/>
        <v>0.6902777777777777</v>
      </c>
      <c r="U73" s="40">
        <f t="shared" si="62"/>
        <v>0.6937499999999999</v>
      </c>
      <c r="V73" s="40">
        <f t="shared" si="63"/>
        <v>0.6972222222222221</v>
      </c>
      <c r="W73" s="40">
        <f t="shared" si="64"/>
        <v>0.7652777777777776</v>
      </c>
      <c r="X73" s="40">
        <f t="shared" si="65"/>
        <v>0.7993055555555554</v>
      </c>
      <c r="Y73" s="40">
        <f t="shared" si="66"/>
        <v>0.8013888888888887</v>
      </c>
      <c r="Z73" s="40">
        <f t="shared" si="67"/>
        <v>0.8083333333333332</v>
      </c>
    </row>
    <row r="74" spans="1:26" ht="5.25" customHeight="1">
      <c r="A74" s="83">
        <v>35</v>
      </c>
      <c r="B74" s="89">
        <v>38.3</v>
      </c>
      <c r="C74" s="55">
        <f t="shared" si="27"/>
        <v>0.6999999999999957</v>
      </c>
      <c r="D74" s="39" t="s">
        <v>363</v>
      </c>
      <c r="E74" s="92">
        <v>0.0006944444444444445</v>
      </c>
      <c r="F74" s="44" t="s">
        <v>67</v>
      </c>
      <c r="G74" s="55">
        <f t="shared" si="48"/>
        <v>41.699999999999996</v>
      </c>
      <c r="H74" s="55">
        <f t="shared" si="49"/>
        <v>0.6999999999999957</v>
      </c>
      <c r="I74" s="40">
        <f t="shared" si="50"/>
        <v>0.2930555555555554</v>
      </c>
      <c r="J74" s="40">
        <f t="shared" si="51"/>
        <v>0.32638888888888873</v>
      </c>
      <c r="K74" s="41">
        <f t="shared" si="52"/>
        <v>0.3416666666666665</v>
      </c>
      <c r="L74" s="41">
        <f t="shared" si="53"/>
        <v>0.3486111111111109</v>
      </c>
      <c r="M74" s="40">
        <f t="shared" si="54"/>
        <v>0.35555555555555535</v>
      </c>
      <c r="N74" s="40">
        <f t="shared" si="55"/>
        <v>0.35763888888888873</v>
      </c>
      <c r="O74" s="40">
        <f t="shared" si="56"/>
        <v>0.3888888888888888</v>
      </c>
      <c r="P74" s="40">
        <f t="shared" si="57"/>
        <v>0.47708333333333314</v>
      </c>
      <c r="Q74" s="40">
        <f t="shared" si="58"/>
        <v>0.5590277777777776</v>
      </c>
      <c r="R74" s="40">
        <f t="shared" si="59"/>
        <v>0.6284722222222221</v>
      </c>
      <c r="S74" s="40">
        <f t="shared" si="60"/>
        <v>0.6284722222222221</v>
      </c>
      <c r="T74" s="40">
        <f t="shared" si="61"/>
        <v>0.6909722222222221</v>
      </c>
      <c r="U74" s="40">
        <f t="shared" si="62"/>
        <v>0.6944444444444443</v>
      </c>
      <c r="V74" s="40">
        <f t="shared" si="63"/>
        <v>0.6979166666666665</v>
      </c>
      <c r="W74" s="40">
        <f t="shared" si="64"/>
        <v>0.765972222222222</v>
      </c>
      <c r="X74" s="40">
        <f t="shared" si="65"/>
        <v>0.7999999999999998</v>
      </c>
      <c r="Y74" s="40">
        <f t="shared" si="66"/>
        <v>0.8020833333333331</v>
      </c>
      <c r="Z74" s="40">
        <f t="shared" si="67"/>
        <v>0.8090277777777777</v>
      </c>
    </row>
    <row r="75" spans="1:26" ht="5.25" customHeight="1">
      <c r="A75" s="83">
        <v>36</v>
      </c>
      <c r="B75" s="89">
        <v>39.7</v>
      </c>
      <c r="C75" s="55">
        <f t="shared" si="27"/>
        <v>1.4000000000000057</v>
      </c>
      <c r="D75" s="39" t="s">
        <v>363</v>
      </c>
      <c r="E75" s="92">
        <v>0.001388888888888889</v>
      </c>
      <c r="F75" s="44" t="s">
        <v>390</v>
      </c>
      <c r="G75" s="55">
        <f t="shared" si="48"/>
        <v>43.1</v>
      </c>
      <c r="H75" s="55">
        <f t="shared" si="49"/>
        <v>1.4000000000000057</v>
      </c>
      <c r="I75" s="40">
        <f t="shared" si="50"/>
        <v>0.2944444444444443</v>
      </c>
      <c r="J75" s="40">
        <f t="shared" si="51"/>
        <v>0.3277777777777776</v>
      </c>
      <c r="K75" s="41">
        <f t="shared" si="52"/>
        <v>0.3430555555555554</v>
      </c>
      <c r="L75" s="41">
        <f t="shared" si="53"/>
        <v>0.3499999999999998</v>
      </c>
      <c r="M75" s="40">
        <f t="shared" si="54"/>
        <v>0.35694444444444423</v>
      </c>
      <c r="N75" s="40">
        <f t="shared" si="55"/>
        <v>0.3590277777777776</v>
      </c>
      <c r="O75" s="40">
        <f t="shared" si="56"/>
        <v>0.39027777777777767</v>
      </c>
      <c r="P75" s="40">
        <f t="shared" si="57"/>
        <v>0.478472222222222</v>
      </c>
      <c r="Q75" s="40">
        <f t="shared" si="58"/>
        <v>0.5604166666666665</v>
      </c>
      <c r="R75" s="40">
        <f t="shared" si="59"/>
        <v>0.629861111111111</v>
      </c>
      <c r="S75" s="40">
        <f t="shared" si="60"/>
        <v>0.629861111111111</v>
      </c>
      <c r="T75" s="40">
        <f t="shared" si="61"/>
        <v>0.692361111111111</v>
      </c>
      <c r="U75" s="40">
        <f t="shared" si="62"/>
        <v>0.6958333333333332</v>
      </c>
      <c r="V75" s="40">
        <f t="shared" si="63"/>
        <v>0.6993055555555554</v>
      </c>
      <c r="W75" s="40">
        <f t="shared" si="64"/>
        <v>0.7673611111111109</v>
      </c>
      <c r="X75" s="40">
        <f t="shared" si="65"/>
        <v>0.8013888888888887</v>
      </c>
      <c r="Y75" s="40">
        <f t="shared" si="66"/>
        <v>0.803472222222222</v>
      </c>
      <c r="Z75" s="40">
        <f t="shared" si="67"/>
        <v>0.8104166666666666</v>
      </c>
    </row>
    <row r="76" spans="1:26" ht="5.25" customHeight="1">
      <c r="A76" s="87">
        <v>37</v>
      </c>
      <c r="B76" s="90">
        <v>39.9</v>
      </c>
      <c r="C76" s="61">
        <f t="shared" si="27"/>
        <v>0.19999999999999574</v>
      </c>
      <c r="D76" s="53" t="s">
        <v>363</v>
      </c>
      <c r="E76" s="93">
        <v>0.0006944444444444445</v>
      </c>
      <c r="F76" s="80" t="s">
        <v>391</v>
      </c>
      <c r="G76" s="61">
        <f t="shared" si="48"/>
        <v>43.3</v>
      </c>
      <c r="H76" s="61">
        <f t="shared" si="49"/>
        <v>0.19999999999999574</v>
      </c>
      <c r="I76" s="102">
        <f t="shared" si="50"/>
        <v>0.29513888888888873</v>
      </c>
      <c r="J76" s="102">
        <f t="shared" si="51"/>
        <v>0.32847222222222205</v>
      </c>
      <c r="K76" s="69">
        <f t="shared" si="52"/>
        <v>0.34374999999999983</v>
      </c>
      <c r="L76" s="69">
        <f t="shared" si="53"/>
        <v>0.35069444444444425</v>
      </c>
      <c r="M76" s="102">
        <f t="shared" si="54"/>
        <v>0.3576388888888887</v>
      </c>
      <c r="N76" s="102">
        <f t="shared" si="55"/>
        <v>0.35972222222222205</v>
      </c>
      <c r="O76" s="102">
        <f t="shared" si="56"/>
        <v>0.3909722222222221</v>
      </c>
      <c r="P76" s="102">
        <f t="shared" si="57"/>
        <v>0.47916666666666646</v>
      </c>
      <c r="Q76" s="102">
        <f t="shared" si="58"/>
        <v>0.5611111111111109</v>
      </c>
      <c r="R76" s="102">
        <f t="shared" si="59"/>
        <v>0.6305555555555554</v>
      </c>
      <c r="S76" s="102">
        <f t="shared" si="60"/>
        <v>0.6305555555555554</v>
      </c>
      <c r="T76" s="102">
        <f t="shared" si="61"/>
        <v>0.6930555555555554</v>
      </c>
      <c r="U76" s="102">
        <f t="shared" si="62"/>
        <v>0.6965277777777776</v>
      </c>
      <c r="V76" s="102">
        <f t="shared" si="63"/>
        <v>0.6999999999999998</v>
      </c>
      <c r="W76" s="102">
        <f t="shared" si="64"/>
        <v>0.7680555555555554</v>
      </c>
      <c r="X76" s="102">
        <f t="shared" si="65"/>
        <v>0.8020833333333331</v>
      </c>
      <c r="Y76" s="102">
        <f t="shared" si="66"/>
        <v>0.8041666666666665</v>
      </c>
      <c r="Z76" s="102">
        <f t="shared" si="67"/>
        <v>0.811111111111111</v>
      </c>
    </row>
    <row r="77" spans="1:26" ht="3.75" customHeight="1" hidden="1">
      <c r="A77" s="148"/>
      <c r="B77" s="148"/>
      <c r="C77" s="149"/>
      <c r="D77" s="149"/>
      <c r="E77" s="15"/>
      <c r="F77" s="16"/>
      <c r="G77" s="16"/>
      <c r="H77" s="16"/>
      <c r="I77" s="40">
        <f t="shared" si="30"/>
        <v>0.29513888888888873</v>
      </c>
      <c r="J77" s="40">
        <f t="shared" si="31"/>
        <v>0.32847222222222205</v>
      </c>
      <c r="K77" s="41">
        <f t="shared" si="32"/>
        <v>0.34374999999999983</v>
      </c>
      <c r="L77" s="41">
        <f t="shared" si="33"/>
        <v>0.35069444444444425</v>
      </c>
      <c r="M77" s="40">
        <f t="shared" si="34"/>
        <v>0.3576388888888887</v>
      </c>
      <c r="N77" s="40">
        <f t="shared" si="35"/>
        <v>0.35972222222222205</v>
      </c>
      <c r="O77" s="40">
        <f t="shared" si="36"/>
        <v>0.3909722222222221</v>
      </c>
      <c r="P77" s="40">
        <f t="shared" si="37"/>
        <v>0.47916666666666646</v>
      </c>
      <c r="Q77" s="40">
        <f t="shared" si="38"/>
        <v>0.5611111111111109</v>
      </c>
      <c r="R77" s="40">
        <f t="shared" si="39"/>
        <v>0.6305555555555554</v>
      </c>
      <c r="S77" s="40">
        <f t="shared" si="40"/>
        <v>0.6305555555555554</v>
      </c>
      <c r="T77" s="40">
        <f t="shared" si="41"/>
        <v>0.6930555555555554</v>
      </c>
      <c r="U77" s="40">
        <f t="shared" si="42"/>
        <v>0.6965277777777776</v>
      </c>
      <c r="V77" s="40">
        <f t="shared" si="43"/>
        <v>0.6999999999999998</v>
      </c>
      <c r="W77" s="40">
        <f t="shared" si="44"/>
        <v>0.7680555555555554</v>
      </c>
      <c r="X77" s="40">
        <f t="shared" si="45"/>
        <v>0.8020833333333331</v>
      </c>
      <c r="Y77" s="40">
        <f t="shared" si="46"/>
        <v>0.8041666666666665</v>
      </c>
      <c r="Z77" s="40">
        <f t="shared" si="47"/>
        <v>0.811111111111111</v>
      </c>
    </row>
    <row r="78" spans="1:26" ht="6.75" customHeight="1" hidden="1">
      <c r="A78" s="139"/>
      <c r="B78" s="139"/>
      <c r="C78" s="139"/>
      <c r="D78" s="139"/>
      <c r="E78" s="139"/>
      <c r="F78" s="139"/>
      <c r="G78" s="139"/>
      <c r="H78" s="139"/>
      <c r="I78" s="102">
        <f t="shared" si="30"/>
        <v>0.29513888888888873</v>
      </c>
      <c r="J78" s="102">
        <f t="shared" si="31"/>
        <v>0.32847222222222205</v>
      </c>
      <c r="K78" s="69">
        <f t="shared" si="32"/>
        <v>0.34374999999999983</v>
      </c>
      <c r="L78" s="69">
        <f t="shared" si="33"/>
        <v>0.35069444444444425</v>
      </c>
      <c r="M78" s="102">
        <f t="shared" si="34"/>
        <v>0.3576388888888887</v>
      </c>
      <c r="N78" s="102">
        <f t="shared" si="35"/>
        <v>0.35972222222222205</v>
      </c>
      <c r="O78" s="102">
        <f t="shared" si="36"/>
        <v>0.3909722222222221</v>
      </c>
      <c r="P78" s="102">
        <f t="shared" si="37"/>
        <v>0.47916666666666646</v>
      </c>
      <c r="Q78" s="102">
        <f t="shared" si="38"/>
        <v>0.5611111111111109</v>
      </c>
      <c r="R78" s="102">
        <f t="shared" si="39"/>
        <v>0.6305555555555554</v>
      </c>
      <c r="S78" s="102">
        <f t="shared" si="40"/>
        <v>0.6305555555555554</v>
      </c>
      <c r="T78" s="102">
        <f t="shared" si="41"/>
        <v>0.6930555555555554</v>
      </c>
      <c r="U78" s="102">
        <f t="shared" si="42"/>
        <v>0.6965277777777776</v>
      </c>
      <c r="V78" s="102">
        <f t="shared" si="43"/>
        <v>0.6999999999999998</v>
      </c>
      <c r="W78" s="102">
        <f t="shared" si="44"/>
        <v>0.7680555555555554</v>
      </c>
      <c r="X78" s="102">
        <f t="shared" si="45"/>
        <v>0.8020833333333331</v>
      </c>
      <c r="Y78" s="102">
        <f t="shared" si="46"/>
        <v>0.8041666666666665</v>
      </c>
      <c r="Z78" s="102">
        <f t="shared" si="47"/>
        <v>0.811111111111111</v>
      </c>
    </row>
    <row r="79" spans="1:26" ht="3.75" customHeight="1">
      <c r="A79" s="164"/>
      <c r="B79" s="164"/>
      <c r="C79" s="164"/>
      <c r="D79" s="164"/>
      <c r="E79" s="150"/>
      <c r="F79" s="165"/>
      <c r="G79" s="165"/>
      <c r="H79" s="165"/>
      <c r="I79" s="165"/>
      <c r="J79" s="165"/>
      <c r="K79" s="165"/>
      <c r="L79" s="165"/>
      <c r="M79" s="165"/>
      <c r="N79" s="165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ht="6.75" customHeight="1">
      <c r="A80" s="158" t="s">
        <v>156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15"/>
      <c r="Q80" s="115"/>
      <c r="R80" s="115"/>
      <c r="S80" s="115"/>
      <c r="T80" s="162"/>
      <c r="U80" s="162"/>
      <c r="V80" s="139"/>
      <c r="W80" s="139"/>
      <c r="X80" s="139"/>
      <c r="Y80" s="139"/>
      <c r="Z80" s="139"/>
    </row>
    <row r="81" spans="1:26" ht="6.75" customHeight="1">
      <c r="A81" s="124"/>
      <c r="B81" s="124"/>
      <c r="C81" s="124"/>
      <c r="D81" s="124"/>
      <c r="E81" s="124"/>
      <c r="F81" s="124"/>
      <c r="G81" s="124"/>
      <c r="H81" s="124"/>
      <c r="I81" s="305" t="s">
        <v>365</v>
      </c>
      <c r="J81" s="305"/>
      <c r="K81" s="305"/>
      <c r="L81" s="305"/>
      <c r="M81" s="305"/>
      <c r="N81" s="305"/>
      <c r="O81" s="305"/>
      <c r="P81" s="305"/>
      <c r="V81" s="139"/>
      <c r="W81" s="139"/>
      <c r="X81" s="139"/>
      <c r="Y81" s="139"/>
      <c r="Z81" s="139"/>
    </row>
    <row r="82" spans="1:26" ht="6.75" customHeight="1">
      <c r="A82" s="128" t="s">
        <v>270</v>
      </c>
      <c r="B82" s="127"/>
      <c r="C82" s="127"/>
      <c r="D82" s="127"/>
      <c r="E82" s="128"/>
      <c r="F82" s="129"/>
      <c r="G82" s="130"/>
      <c r="H82" s="130"/>
      <c r="I82" s="131"/>
      <c r="J82" s="131"/>
      <c r="K82" s="131"/>
      <c r="L82" s="132"/>
      <c r="M82" s="132"/>
      <c r="N82" s="132"/>
      <c r="O82" s="115"/>
      <c r="P82" s="115"/>
      <c r="V82" s="139"/>
      <c r="W82" s="139"/>
      <c r="X82" s="139"/>
      <c r="Y82" s="139"/>
      <c r="Z82" s="139"/>
    </row>
    <row r="83" spans="1:26" ht="6.75" customHeight="1">
      <c r="A83" s="159" t="s">
        <v>262</v>
      </c>
      <c r="B83" s="127"/>
      <c r="C83" s="127"/>
      <c r="D83" s="127"/>
      <c r="E83" s="127"/>
      <c r="F83" s="127"/>
      <c r="G83" s="124"/>
      <c r="H83" s="124"/>
      <c r="I83" s="306" t="s">
        <v>103</v>
      </c>
      <c r="J83" s="306"/>
      <c r="K83" s="306"/>
      <c r="L83" s="306"/>
      <c r="M83" s="306"/>
      <c r="N83" s="306"/>
      <c r="O83" s="115"/>
      <c r="P83" s="115"/>
      <c r="V83" s="139"/>
      <c r="W83" s="139"/>
      <c r="X83" s="139"/>
      <c r="Y83" s="139"/>
      <c r="Z83" s="139"/>
    </row>
    <row r="84" spans="1:26" ht="6.75" customHeight="1">
      <c r="A84" s="157" t="s">
        <v>263</v>
      </c>
      <c r="B84" s="127"/>
      <c r="C84" s="127"/>
      <c r="D84" s="127"/>
      <c r="E84" s="128"/>
      <c r="F84" s="129"/>
      <c r="G84" s="130"/>
      <c r="H84" s="130"/>
      <c r="I84" s="305" t="s">
        <v>104</v>
      </c>
      <c r="J84" s="305"/>
      <c r="K84" s="305"/>
      <c r="L84" s="305"/>
      <c r="M84" s="305"/>
      <c r="N84" s="305"/>
      <c r="O84" s="115"/>
      <c r="P84" s="115"/>
      <c r="V84" s="139"/>
      <c r="W84" s="139"/>
      <c r="X84" s="139"/>
      <c r="Y84" s="139"/>
      <c r="Z84" s="139"/>
    </row>
    <row r="85" spans="1:26" ht="6.75" customHeight="1">
      <c r="A85" s="157" t="s">
        <v>264</v>
      </c>
      <c r="B85" s="127"/>
      <c r="C85" s="127"/>
      <c r="D85" s="127"/>
      <c r="E85" s="128"/>
      <c r="F85" s="129"/>
      <c r="G85" s="130"/>
      <c r="H85" s="130"/>
      <c r="I85" s="130"/>
      <c r="J85" s="130"/>
      <c r="S85"/>
      <c r="T85" s="162"/>
      <c r="U85" s="162"/>
      <c r="V85" s="139"/>
      <c r="W85" s="139"/>
      <c r="X85" s="139"/>
      <c r="Y85" s="139"/>
      <c r="Z85" s="139"/>
    </row>
    <row r="86" spans="1:26" ht="6.75" customHeight="1">
      <c r="A86" s="157" t="s">
        <v>271</v>
      </c>
      <c r="B86" s="127"/>
      <c r="C86" s="127"/>
      <c r="D86" s="127"/>
      <c r="E86" s="128"/>
      <c r="F86" s="129"/>
      <c r="G86" s="130"/>
      <c r="H86" s="130"/>
      <c r="I86" s="130"/>
      <c r="J86" s="130"/>
      <c r="S86"/>
      <c r="T86"/>
      <c r="U86"/>
      <c r="V86" s="139"/>
      <c r="W86" s="139"/>
      <c r="X86" s="139"/>
      <c r="Y86" s="139"/>
      <c r="Z86" s="139"/>
    </row>
    <row r="87" spans="1:26" ht="6.75" customHeight="1">
      <c r="A87" s="160" t="s">
        <v>272</v>
      </c>
      <c r="B87" s="160"/>
      <c r="C87" s="160"/>
      <c r="D87" s="160"/>
      <c r="E87" s="160"/>
      <c r="F87" s="160"/>
      <c r="G87" s="160"/>
      <c r="H87" s="160"/>
      <c r="I87" s="160"/>
      <c r="J87" s="160"/>
      <c r="U87"/>
      <c r="V87" s="139"/>
      <c r="W87" s="139"/>
      <c r="X87" s="139"/>
      <c r="Y87" s="139"/>
      <c r="Z87" s="139"/>
    </row>
    <row r="88" spans="1:26" ht="6.75" customHeight="1">
      <c r="A88" s="160" t="s">
        <v>266</v>
      </c>
      <c r="B88" s="127"/>
      <c r="C88" s="127"/>
      <c r="D88" s="127"/>
      <c r="E88" s="128"/>
      <c r="F88" s="129"/>
      <c r="G88" s="130"/>
      <c r="H88" s="130"/>
      <c r="I88" s="130"/>
      <c r="J88" s="130"/>
      <c r="U88"/>
      <c r="V88" s="139"/>
      <c r="W88" s="139"/>
      <c r="X88" s="139"/>
      <c r="Y88" s="139"/>
      <c r="Z88" s="139"/>
    </row>
    <row r="89" spans="1:26" ht="6.75" customHeight="1">
      <c r="A89" s="160" t="s">
        <v>267</v>
      </c>
      <c r="B89" s="127"/>
      <c r="C89" s="127"/>
      <c r="D89" s="127"/>
      <c r="E89" s="128"/>
      <c r="F89" s="129"/>
      <c r="G89" s="130"/>
      <c r="H89" s="130"/>
      <c r="I89" s="130"/>
      <c r="J89" s="130"/>
      <c r="K89" s="130"/>
      <c r="L89" s="124"/>
      <c r="U89"/>
      <c r="V89" s="139"/>
      <c r="W89" s="139"/>
      <c r="X89" s="139"/>
      <c r="Y89" s="139"/>
      <c r="Z89" s="139"/>
    </row>
    <row r="90" spans="1:26" ht="6.75" customHeight="1">
      <c r="A90" s="157" t="s">
        <v>268</v>
      </c>
      <c r="B90" s="127"/>
      <c r="C90" s="127"/>
      <c r="D90" s="127"/>
      <c r="E90" s="128"/>
      <c r="F90" s="129"/>
      <c r="G90" s="130"/>
      <c r="H90" s="130"/>
      <c r="I90" s="130"/>
      <c r="J90" s="130"/>
      <c r="K90" s="130"/>
      <c r="L90" s="124"/>
      <c r="U90"/>
      <c r="V90" s="139"/>
      <c r="W90" s="139"/>
      <c r="X90" s="139"/>
      <c r="Y90" s="139"/>
      <c r="Z90" s="139"/>
    </row>
    <row r="91" spans="1:26" ht="6.75" customHeight="1">
      <c r="A91" s="163" t="s">
        <v>273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34"/>
      <c r="N91" s="156"/>
      <c r="O91" s="153"/>
      <c r="P91" s="153"/>
      <c r="Q91" s="133"/>
      <c r="R91" s="115"/>
      <c r="S91" s="115"/>
      <c r="T91" s="162"/>
      <c r="U91" s="162"/>
      <c r="V91" s="139"/>
      <c r="W91" s="139"/>
      <c r="X91" s="139"/>
      <c r="Y91" s="139"/>
      <c r="Z91" s="139"/>
    </row>
    <row r="92" spans="1:26" ht="6.75" customHeight="1">
      <c r="A92" s="157" t="s">
        <v>384</v>
      </c>
      <c r="B92" s="127"/>
      <c r="C92" s="127"/>
      <c r="D92" s="127"/>
      <c r="E92" s="128"/>
      <c r="F92" s="129"/>
      <c r="G92" s="130"/>
      <c r="H92" s="130"/>
      <c r="I92" s="130"/>
      <c r="J92" s="130"/>
      <c r="K92" s="130"/>
      <c r="L92" s="124"/>
      <c r="M92" s="124"/>
      <c r="N92" s="153"/>
      <c r="O92" s="153"/>
      <c r="P92" s="153"/>
      <c r="Q92" s="135"/>
      <c r="R92" s="115"/>
      <c r="S92" s="115"/>
      <c r="T92" s="162"/>
      <c r="U92" s="162"/>
      <c r="V92" s="139"/>
      <c r="W92" s="139"/>
      <c r="X92" s="139"/>
      <c r="Y92" s="139"/>
      <c r="Z92" s="139"/>
    </row>
    <row r="93" spans="1:26" ht="6.75" customHeight="1">
      <c r="A93" s="157" t="s">
        <v>265</v>
      </c>
      <c r="B93" s="127"/>
      <c r="C93" s="127"/>
      <c r="D93" s="127"/>
      <c r="E93" s="128"/>
      <c r="F93" s="129"/>
      <c r="G93" s="130"/>
      <c r="H93" s="124"/>
      <c r="I93" s="124"/>
      <c r="J93" s="124"/>
      <c r="K93" s="124"/>
      <c r="L93" s="124"/>
      <c r="M93" s="124"/>
      <c r="N93" s="153"/>
      <c r="O93" s="124"/>
      <c r="P93" s="115"/>
      <c r="Q93" s="136"/>
      <c r="R93" s="115"/>
      <c r="S93" s="115"/>
      <c r="T93" s="162"/>
      <c r="U93" s="162"/>
      <c r="V93" s="139"/>
      <c r="W93" s="139"/>
      <c r="X93" s="139"/>
      <c r="Y93" s="139"/>
      <c r="Z93" s="139"/>
    </row>
    <row r="94" spans="1:26" ht="6.75" customHeight="1">
      <c r="A94" s="161" t="s">
        <v>105</v>
      </c>
      <c r="B94" s="127"/>
      <c r="C94" s="127"/>
      <c r="D94" s="127"/>
      <c r="E94" s="128"/>
      <c r="F94" s="129"/>
      <c r="G94" s="130"/>
      <c r="H94" s="124"/>
      <c r="I94" s="124"/>
      <c r="J94" s="124"/>
      <c r="K94" s="124"/>
      <c r="L94" s="124"/>
      <c r="M94" s="124"/>
      <c r="N94" s="153"/>
      <c r="O94" s="124"/>
      <c r="P94" s="115"/>
      <c r="Q94" s="133"/>
      <c r="R94" s="115"/>
      <c r="S94" s="115"/>
      <c r="T94" s="162"/>
      <c r="U94" s="162"/>
      <c r="V94" s="139"/>
      <c r="W94" s="139"/>
      <c r="X94" s="139"/>
      <c r="Y94" s="139"/>
      <c r="Z94" s="139"/>
    </row>
    <row r="95" spans="9:18" ht="21" customHeight="1">
      <c r="I95" s="18"/>
      <c r="K95" s="17"/>
      <c r="L95" s="17"/>
      <c r="M95" s="17"/>
      <c r="N95" s="17"/>
      <c r="O95" s="17"/>
      <c r="P95" s="17"/>
      <c r="Q95" s="17"/>
      <c r="R95" s="17"/>
    </row>
    <row r="96" spans="9:15" ht="15" thickBot="1">
      <c r="I96" s="19"/>
      <c r="J96" s="308"/>
      <c r="K96" s="308"/>
      <c r="L96" s="308"/>
      <c r="M96" s="308"/>
      <c r="N96" s="308"/>
      <c r="O96" s="308"/>
    </row>
    <row r="97" spans="9:16" ht="15" thickBot="1">
      <c r="I97" s="19"/>
      <c r="J97" s="308"/>
      <c r="K97" s="308"/>
      <c r="L97" s="308"/>
      <c r="M97" s="308"/>
      <c r="N97" s="308"/>
      <c r="O97" s="308"/>
      <c r="P97" s="308"/>
    </row>
    <row r="98" ht="15" thickBot="1">
      <c r="I98" s="19"/>
    </row>
    <row r="99" spans="9:16" ht="15" thickBot="1">
      <c r="I99" s="19"/>
      <c r="J99" s="308"/>
      <c r="K99" s="308"/>
      <c r="L99" s="308"/>
      <c r="M99" s="308"/>
      <c r="N99" s="308"/>
      <c r="O99" s="308"/>
      <c r="P99" s="308"/>
    </row>
    <row r="100" spans="9:16" ht="15" thickBot="1">
      <c r="I100" s="19"/>
      <c r="J100" s="308"/>
      <c r="K100" s="308"/>
      <c r="L100" s="308"/>
      <c r="M100" s="308"/>
      <c r="N100" s="308"/>
      <c r="O100" s="308"/>
      <c r="P100" s="308"/>
    </row>
    <row r="101" spans="9:18" ht="15" thickBot="1">
      <c r="I101" s="19"/>
      <c r="J101" s="308"/>
      <c r="K101" s="308"/>
      <c r="L101" s="308"/>
      <c r="M101" s="308"/>
      <c r="N101" s="308"/>
      <c r="O101" s="308"/>
      <c r="P101" s="308"/>
      <c r="Q101" s="308"/>
      <c r="R101" s="308"/>
    </row>
    <row r="102" spans="9:17" ht="15" thickBot="1">
      <c r="I102" s="19"/>
      <c r="J102" s="308"/>
      <c r="K102" s="308"/>
      <c r="L102" s="308"/>
      <c r="M102" s="308"/>
      <c r="N102" s="308"/>
      <c r="O102" s="308"/>
      <c r="P102" s="308"/>
      <c r="Q102" s="308"/>
    </row>
    <row r="103" spans="9:15" ht="15" thickBot="1">
      <c r="I103" s="19"/>
      <c r="J103" s="308"/>
      <c r="K103" s="308"/>
      <c r="L103" s="308"/>
      <c r="M103" s="308"/>
      <c r="N103" s="308"/>
      <c r="O103" s="308"/>
    </row>
    <row r="104" spans="9:10" ht="15" thickBot="1">
      <c r="I104" s="19"/>
      <c r="J104" s="20"/>
    </row>
  </sheetData>
  <sheetProtection/>
  <mergeCells count="12">
    <mergeCell ref="J103:O103"/>
    <mergeCell ref="J96:O96"/>
    <mergeCell ref="J97:P97"/>
    <mergeCell ref="J99:P99"/>
    <mergeCell ref="J100:P100"/>
    <mergeCell ref="J101:R101"/>
    <mergeCell ref="J102:Q102"/>
    <mergeCell ref="A1:S1"/>
    <mergeCell ref="A2:F3"/>
    <mergeCell ref="I81:P81"/>
    <mergeCell ref="I83:N83"/>
    <mergeCell ref="I84:N84"/>
  </mergeCells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88"/>
  <sheetViews>
    <sheetView zoomScale="160" zoomScaleNormal="160" zoomScalePageLayoutView="0" workbookViewId="0" topLeftCell="A1">
      <selection activeCell="AH36" sqref="AH36"/>
    </sheetView>
  </sheetViews>
  <sheetFormatPr defaultColWidth="9.140625" defaultRowHeight="15"/>
  <cols>
    <col min="1" max="1" width="2.140625" style="115" customWidth="1"/>
    <col min="2" max="2" width="2.7109375" style="115" customWidth="1"/>
    <col min="3" max="3" width="2.28125" style="115" customWidth="1"/>
    <col min="4" max="4" width="2.421875" style="115" customWidth="1"/>
    <col min="5" max="5" width="2.7109375" style="115" hidden="1" customWidth="1"/>
    <col min="6" max="6" width="2.28125" style="115" customWidth="1"/>
    <col min="7" max="7" width="18.28125" style="115" customWidth="1"/>
    <col min="8" max="43" width="3.140625" style="115" customWidth="1"/>
    <col min="44" max="49" width="3.28125" style="115" customWidth="1"/>
    <col min="50" max="16384" width="9.140625" style="115" customWidth="1"/>
  </cols>
  <sheetData>
    <row r="1" spans="1:95" ht="15" customHeight="1">
      <c r="A1" s="302" t="s">
        <v>424</v>
      </c>
      <c r="B1" s="302"/>
      <c r="C1" s="302"/>
      <c r="D1" s="302"/>
      <c r="E1" s="302"/>
      <c r="F1" s="302"/>
      <c r="G1" s="302"/>
      <c r="H1" s="307" t="s">
        <v>106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14"/>
      <c r="AG1" s="314"/>
      <c r="AH1" s="314"/>
      <c r="AI1" s="314"/>
      <c r="AJ1" s="314"/>
      <c r="AK1" s="314"/>
      <c r="AL1" s="314"/>
      <c r="AM1" s="314"/>
      <c r="AN1" s="31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</row>
    <row r="2" spans="1:84" ht="12" customHeight="1">
      <c r="A2" s="313"/>
      <c r="B2" s="313"/>
      <c r="C2" s="313"/>
      <c r="D2" s="313"/>
      <c r="E2" s="313"/>
      <c r="F2" s="313"/>
      <c r="G2" s="313"/>
      <c r="H2" s="315" t="s">
        <v>418</v>
      </c>
      <c r="I2" s="22" t="s">
        <v>51</v>
      </c>
      <c r="J2" s="22" t="s">
        <v>52</v>
      </c>
      <c r="K2" s="22" t="s">
        <v>53</v>
      </c>
      <c r="L2" s="22" t="s">
        <v>54</v>
      </c>
      <c r="M2" s="22" t="s">
        <v>55</v>
      </c>
      <c r="N2" s="22" t="s">
        <v>56</v>
      </c>
      <c r="O2" s="22" t="s">
        <v>57</v>
      </c>
      <c r="P2" s="22" t="s">
        <v>58</v>
      </c>
      <c r="Q2" s="22" t="s">
        <v>59</v>
      </c>
      <c r="R2" s="22" t="s">
        <v>60</v>
      </c>
      <c r="S2" s="22" t="s">
        <v>61</v>
      </c>
      <c r="T2" s="22" t="s">
        <v>62</v>
      </c>
      <c r="U2" s="22" t="s">
        <v>86</v>
      </c>
      <c r="V2" s="22" t="s">
        <v>87</v>
      </c>
      <c r="W2" s="22" t="s">
        <v>88</v>
      </c>
      <c r="X2" s="22" t="s">
        <v>89</v>
      </c>
      <c r="Y2" s="22" t="s">
        <v>90</v>
      </c>
      <c r="Z2" s="22" t="s">
        <v>91</v>
      </c>
      <c r="AA2" s="22" t="s">
        <v>92</v>
      </c>
      <c r="AB2" s="22" t="s">
        <v>93</v>
      </c>
      <c r="AC2" s="22" t="s">
        <v>94</v>
      </c>
      <c r="AD2" s="22" t="s">
        <v>95</v>
      </c>
      <c r="AE2" s="22" t="s">
        <v>96</v>
      </c>
      <c r="AF2" s="22" t="s">
        <v>97</v>
      </c>
      <c r="AG2" s="22" t="s">
        <v>98</v>
      </c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</row>
    <row r="3" spans="1:84" ht="6" customHeight="1">
      <c r="A3" s="23" t="s">
        <v>63</v>
      </c>
      <c r="B3" s="24" t="s">
        <v>64</v>
      </c>
      <c r="C3" s="24" t="s">
        <v>364</v>
      </c>
      <c r="D3" s="24" t="s">
        <v>360</v>
      </c>
      <c r="E3" s="24" t="s">
        <v>65</v>
      </c>
      <c r="F3" s="24" t="s">
        <v>364</v>
      </c>
      <c r="G3" s="25" t="s">
        <v>66</v>
      </c>
      <c r="H3" s="316"/>
      <c r="I3" s="26" t="s">
        <v>236</v>
      </c>
      <c r="J3" s="28" t="s">
        <v>404</v>
      </c>
      <c r="K3" s="26" t="s">
        <v>236</v>
      </c>
      <c r="L3" s="26" t="s">
        <v>238</v>
      </c>
      <c r="M3" s="28" t="s">
        <v>261</v>
      </c>
      <c r="N3" s="26" t="s">
        <v>236</v>
      </c>
      <c r="O3" s="28" t="s">
        <v>404</v>
      </c>
      <c r="P3" s="26" t="s">
        <v>236</v>
      </c>
      <c r="Q3" s="26" t="s">
        <v>404</v>
      </c>
      <c r="R3" s="26" t="s">
        <v>238</v>
      </c>
      <c r="S3" s="28" t="s">
        <v>235</v>
      </c>
      <c r="T3" s="28" t="s">
        <v>236</v>
      </c>
      <c r="U3" s="28" t="s">
        <v>426</v>
      </c>
      <c r="V3" s="28" t="s">
        <v>238</v>
      </c>
      <c r="W3" s="28" t="s">
        <v>235</v>
      </c>
      <c r="X3" s="28" t="s">
        <v>236</v>
      </c>
      <c r="Y3" s="112" t="s">
        <v>427</v>
      </c>
      <c r="Z3" s="26" t="s">
        <v>401</v>
      </c>
      <c r="AA3" s="28" t="s">
        <v>235</v>
      </c>
      <c r="AB3" s="26" t="s">
        <v>404</v>
      </c>
      <c r="AC3" s="28" t="s">
        <v>421</v>
      </c>
      <c r="AD3" s="26" t="s">
        <v>249</v>
      </c>
      <c r="AE3" s="28" t="s">
        <v>248</v>
      </c>
      <c r="AF3" s="28" t="s">
        <v>235</v>
      </c>
      <c r="AG3" s="26" t="s">
        <v>248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ht="6" customHeight="1">
      <c r="A4" s="33">
        <v>1</v>
      </c>
      <c r="B4" s="140">
        <v>0</v>
      </c>
      <c r="C4" s="117">
        <v>0</v>
      </c>
      <c r="D4" s="33" t="s">
        <v>363</v>
      </c>
      <c r="E4" s="31">
        <v>0</v>
      </c>
      <c r="F4" s="117">
        <v>0</v>
      </c>
      <c r="G4" s="73" t="s">
        <v>410</v>
      </c>
      <c r="H4" s="33" t="s">
        <v>419</v>
      </c>
      <c r="I4" s="34">
        <v>0.19027777777777777</v>
      </c>
      <c r="J4" s="34">
        <v>0.19375</v>
      </c>
      <c r="K4" s="34">
        <v>0.20069444444444443</v>
      </c>
      <c r="L4" s="34">
        <v>0.2111111111111111</v>
      </c>
      <c r="M4" s="34">
        <v>0.22152777777777777</v>
      </c>
      <c r="N4" s="34">
        <v>0.23124999999999998</v>
      </c>
      <c r="O4" s="34">
        <v>0.2333333333333333</v>
      </c>
      <c r="P4" s="34">
        <v>0.24583333333333335</v>
      </c>
      <c r="Q4" s="34">
        <v>0.24583333333333335</v>
      </c>
      <c r="R4" s="34">
        <v>0.2569444444444445</v>
      </c>
      <c r="S4" s="34">
        <v>0.26319444444444445</v>
      </c>
      <c r="T4" s="34">
        <v>0.26944444444444443</v>
      </c>
      <c r="U4" s="34">
        <v>0.26944444444444443</v>
      </c>
      <c r="V4" s="35">
        <v>0.28055555555555556</v>
      </c>
      <c r="W4" s="34">
        <v>0.29305555555555557</v>
      </c>
      <c r="X4" s="35">
        <v>0.32222222222222224</v>
      </c>
      <c r="Y4" s="34">
        <v>0.32222222222222224</v>
      </c>
      <c r="Z4" s="34">
        <v>0.3347222222222222</v>
      </c>
      <c r="AA4" s="34">
        <v>0.3673611111111111</v>
      </c>
      <c r="AB4" s="34">
        <v>0.3673611111111111</v>
      </c>
      <c r="AC4" s="34">
        <v>0.37777777777777777</v>
      </c>
      <c r="AD4" s="34">
        <v>0.38819444444444445</v>
      </c>
      <c r="AE4" s="34">
        <v>0.40902777777777777</v>
      </c>
      <c r="AF4" s="34">
        <v>0.43333333333333335</v>
      </c>
      <c r="AG4" s="34">
        <v>0.4576388888888889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</row>
    <row r="5" spans="1:84" ht="6" customHeight="1">
      <c r="A5" s="39">
        <v>2</v>
      </c>
      <c r="B5" s="140">
        <v>1.3</v>
      </c>
      <c r="C5" s="118">
        <f aca="true" t="shared" si="0" ref="C5:C32">B5-B4</f>
        <v>1.3</v>
      </c>
      <c r="D5" s="39" t="s">
        <v>363</v>
      </c>
      <c r="E5" s="31">
        <v>0.001388888888888889</v>
      </c>
      <c r="F5" s="118">
        <f>B5-B4</f>
        <v>1.3</v>
      </c>
      <c r="G5" s="73" t="s">
        <v>409</v>
      </c>
      <c r="H5" s="39" t="s">
        <v>413</v>
      </c>
      <c r="I5" s="40">
        <f aca="true" t="shared" si="1" ref="I5:I30">SUM(I4,E5)</f>
        <v>0.19166666666666665</v>
      </c>
      <c r="J5" s="40">
        <f aca="true" t="shared" si="2" ref="J5:J30">SUM(J4,E5)</f>
        <v>0.1951388888888889</v>
      </c>
      <c r="K5" s="40">
        <f aca="true" t="shared" si="3" ref="K5:K30">SUM(K4,E5)</f>
        <v>0.2020833333333333</v>
      </c>
      <c r="L5" s="40">
        <f aca="true" t="shared" si="4" ref="L5:L30">SUM(L4,E5)</f>
        <v>0.2125</v>
      </c>
      <c r="M5" s="40">
        <f aca="true" t="shared" si="5" ref="M5:M30">SUM(M4,E5)</f>
        <v>0.22291666666666665</v>
      </c>
      <c r="N5" s="40">
        <f aca="true" t="shared" si="6" ref="N5:N33">SUM(N4,E5)</f>
        <v>0.23263888888888887</v>
      </c>
      <c r="O5" s="40">
        <f aca="true" t="shared" si="7" ref="O5:O30">SUM(O4,E5)</f>
        <v>0.2347222222222222</v>
      </c>
      <c r="P5" s="40">
        <f aca="true" t="shared" si="8" ref="P5:P12">SUM(P4,E5)</f>
        <v>0.24722222222222223</v>
      </c>
      <c r="Q5" s="40">
        <f>SUM(Q4,E5)</f>
        <v>0.24722222222222223</v>
      </c>
      <c r="R5" s="40">
        <f aca="true" t="shared" si="9" ref="R5:R30">SUM(R4,E5)</f>
        <v>0.25833333333333336</v>
      </c>
      <c r="S5" s="40">
        <f aca="true" t="shared" si="10" ref="S5:S30">SUM(S4,E5)</f>
        <v>0.26458333333333334</v>
      </c>
      <c r="T5" s="40">
        <f aca="true" t="shared" si="11" ref="T5:T33">SUM(T4,E5)</f>
        <v>0.2708333333333333</v>
      </c>
      <c r="U5" s="40">
        <f>SUM(U4,E5)</f>
        <v>0.2708333333333333</v>
      </c>
      <c r="V5" s="40">
        <f aca="true" t="shared" si="12" ref="V5:V30">SUM(V4,E5)</f>
        <v>0.28194444444444444</v>
      </c>
      <c r="W5" s="40">
        <f aca="true" t="shared" si="13" ref="W5:W30">SUM(W4,E5)</f>
        <v>0.29444444444444445</v>
      </c>
      <c r="X5" s="40">
        <f aca="true" t="shared" si="14" ref="X5:X25">SUM(X4,E5)</f>
        <v>0.3236111111111111</v>
      </c>
      <c r="Y5" s="40">
        <f aca="true" t="shared" si="15" ref="Y5:Y30">SUM(Y4,E5)</f>
        <v>0.3236111111111111</v>
      </c>
      <c r="Z5" s="40">
        <f aca="true" t="shared" si="16" ref="Z5:Z30">SUM(Z4,E5)</f>
        <v>0.3361111111111111</v>
      </c>
      <c r="AA5" s="40">
        <f aca="true" t="shared" si="17" ref="AA5:AA33">SUM(AA4,E5)</f>
        <v>0.36874999999999997</v>
      </c>
      <c r="AB5" s="40">
        <f aca="true" t="shared" si="18" ref="AB5:AB30">SUM(AB4,E5)</f>
        <v>0.36874999999999997</v>
      </c>
      <c r="AC5" s="40">
        <f aca="true" t="shared" si="19" ref="AC5:AC33">SUM(AC4,E5)</f>
        <v>0.37916666666666665</v>
      </c>
      <c r="AD5" s="40">
        <f aca="true" t="shared" si="20" ref="AD5:AD30">SUM(AD4,E5)</f>
        <v>0.38958333333333334</v>
      </c>
      <c r="AE5" s="40">
        <f aca="true" t="shared" si="21" ref="AE5:AE30">SUM(AE4,E5)</f>
        <v>0.41041666666666665</v>
      </c>
      <c r="AF5" s="40">
        <f aca="true" t="shared" si="22" ref="AF5:AF30">SUM(AF4,E5)</f>
        <v>0.43472222222222223</v>
      </c>
      <c r="AG5" s="40">
        <f aca="true" t="shared" si="23" ref="AG5:AG30">SUM(AG4,E5)</f>
        <v>0.45902777777777776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</row>
    <row r="6" spans="1:84" ht="6" customHeight="1">
      <c r="A6" s="39">
        <v>3</v>
      </c>
      <c r="B6" s="140">
        <v>3.9</v>
      </c>
      <c r="C6" s="118">
        <f>B6-B5</f>
        <v>2.5999999999999996</v>
      </c>
      <c r="D6" s="39" t="s">
        <v>363</v>
      </c>
      <c r="E6" s="31">
        <v>0.002777777777777778</v>
      </c>
      <c r="F6" s="118">
        <f aca="true" t="shared" si="24" ref="F6:F33">B6-B5</f>
        <v>2.5999999999999996</v>
      </c>
      <c r="G6" s="38" t="s">
        <v>68</v>
      </c>
      <c r="H6" s="37" t="s">
        <v>414</v>
      </c>
      <c r="I6" s="40">
        <f t="shared" si="1"/>
        <v>0.19444444444444442</v>
      </c>
      <c r="J6" s="40">
        <f t="shared" si="2"/>
        <v>0.19791666666666666</v>
      </c>
      <c r="K6" s="40">
        <f t="shared" si="3"/>
        <v>0.20486111111111108</v>
      </c>
      <c r="L6" s="40">
        <f t="shared" si="4"/>
        <v>0.21527777777777776</v>
      </c>
      <c r="M6" s="40">
        <f t="shared" si="5"/>
        <v>0.22569444444444442</v>
      </c>
      <c r="N6" s="40">
        <f t="shared" si="6"/>
        <v>0.23541666666666664</v>
      </c>
      <c r="O6" s="40">
        <f t="shared" si="7"/>
        <v>0.23749999999999996</v>
      </c>
      <c r="P6" s="40">
        <f t="shared" si="8"/>
        <v>0.25</v>
      </c>
      <c r="Q6" s="40">
        <f aca="true" t="shared" si="25" ref="Q6:Q30">SUM(Q5,E6)</f>
        <v>0.25</v>
      </c>
      <c r="R6" s="40">
        <f t="shared" si="9"/>
        <v>0.2611111111111111</v>
      </c>
      <c r="S6" s="40">
        <f t="shared" si="10"/>
        <v>0.2673611111111111</v>
      </c>
      <c r="T6" s="40">
        <f t="shared" si="11"/>
        <v>0.2736111111111111</v>
      </c>
      <c r="U6" s="40">
        <f aca="true" t="shared" si="26" ref="U6:U30">SUM(U5,E6)</f>
        <v>0.2736111111111111</v>
      </c>
      <c r="V6" s="40">
        <f t="shared" si="12"/>
        <v>0.2847222222222222</v>
      </c>
      <c r="W6" s="40">
        <f t="shared" si="13"/>
        <v>0.2972222222222222</v>
      </c>
      <c r="X6" s="40">
        <f t="shared" si="14"/>
        <v>0.3263888888888889</v>
      </c>
      <c r="Y6" s="40">
        <f t="shared" si="15"/>
        <v>0.3263888888888889</v>
      </c>
      <c r="Z6" s="40">
        <f t="shared" si="16"/>
        <v>0.33888888888888885</v>
      </c>
      <c r="AA6" s="40">
        <f t="shared" si="17"/>
        <v>0.37152777777777773</v>
      </c>
      <c r="AB6" s="40">
        <f t="shared" si="18"/>
        <v>0.37152777777777773</v>
      </c>
      <c r="AC6" s="40">
        <f t="shared" si="19"/>
        <v>0.3819444444444444</v>
      </c>
      <c r="AD6" s="40">
        <f t="shared" si="20"/>
        <v>0.3923611111111111</v>
      </c>
      <c r="AE6" s="40">
        <f t="shared" si="21"/>
        <v>0.4131944444444444</v>
      </c>
      <c r="AF6" s="40">
        <f t="shared" si="22"/>
        <v>0.4375</v>
      </c>
      <c r="AG6" s="40">
        <f t="shared" si="23"/>
        <v>0.4618055555555555</v>
      </c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</row>
    <row r="7" spans="1:84" ht="6" customHeight="1">
      <c r="A7" s="39">
        <v>4</v>
      </c>
      <c r="B7" s="140">
        <v>5.8</v>
      </c>
      <c r="C7" s="118">
        <f t="shared" si="0"/>
        <v>1.9</v>
      </c>
      <c r="D7" s="39" t="s">
        <v>363</v>
      </c>
      <c r="E7" s="31">
        <v>0.001388888888888889</v>
      </c>
      <c r="F7" s="118">
        <f t="shared" si="24"/>
        <v>1.9</v>
      </c>
      <c r="G7" s="38" t="s">
        <v>69</v>
      </c>
      <c r="H7" s="37" t="s">
        <v>414</v>
      </c>
      <c r="I7" s="40">
        <f t="shared" si="1"/>
        <v>0.1958333333333333</v>
      </c>
      <c r="J7" s="40">
        <f t="shared" si="2"/>
        <v>0.19930555555555554</v>
      </c>
      <c r="K7" s="40">
        <f t="shared" si="3"/>
        <v>0.20624999999999996</v>
      </c>
      <c r="L7" s="40">
        <f t="shared" si="4"/>
        <v>0.21666666666666665</v>
      </c>
      <c r="M7" s="40">
        <f t="shared" si="5"/>
        <v>0.2270833333333333</v>
      </c>
      <c r="N7" s="40">
        <f t="shared" si="6"/>
        <v>0.23680555555555552</v>
      </c>
      <c r="O7" s="40">
        <f t="shared" si="7"/>
        <v>0.23888888888888885</v>
      </c>
      <c r="P7" s="40">
        <f t="shared" si="8"/>
        <v>0.2513888888888889</v>
      </c>
      <c r="Q7" s="40">
        <f t="shared" si="25"/>
        <v>0.2513888888888889</v>
      </c>
      <c r="R7" s="40">
        <f t="shared" si="9"/>
        <v>0.2625</v>
      </c>
      <c r="S7" s="40">
        <f t="shared" si="10"/>
        <v>0.26875</v>
      </c>
      <c r="T7" s="40">
        <f t="shared" si="11"/>
        <v>0.27499999999999997</v>
      </c>
      <c r="U7" s="40">
        <f t="shared" si="26"/>
        <v>0.27499999999999997</v>
      </c>
      <c r="V7" s="40">
        <f t="shared" si="12"/>
        <v>0.2861111111111111</v>
      </c>
      <c r="W7" s="40">
        <f t="shared" si="13"/>
        <v>0.2986111111111111</v>
      </c>
      <c r="X7" s="40">
        <f t="shared" si="14"/>
        <v>0.3277777777777778</v>
      </c>
      <c r="Y7" s="40">
        <f t="shared" si="15"/>
        <v>0.3277777777777778</v>
      </c>
      <c r="Z7" s="40">
        <f t="shared" si="16"/>
        <v>0.34027777777777773</v>
      </c>
      <c r="AA7" s="40">
        <f t="shared" si="17"/>
        <v>0.3729166666666666</v>
      </c>
      <c r="AB7" s="40">
        <f t="shared" si="18"/>
        <v>0.3729166666666666</v>
      </c>
      <c r="AC7" s="40">
        <f t="shared" si="19"/>
        <v>0.3833333333333333</v>
      </c>
      <c r="AD7" s="40">
        <f t="shared" si="20"/>
        <v>0.39375</v>
      </c>
      <c r="AE7" s="40">
        <f t="shared" si="21"/>
        <v>0.4145833333333333</v>
      </c>
      <c r="AF7" s="40">
        <f t="shared" si="22"/>
        <v>0.4388888888888889</v>
      </c>
      <c r="AG7" s="40">
        <f t="shared" si="23"/>
        <v>0.4631944444444444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</row>
    <row r="8" spans="1:84" ht="6" customHeight="1">
      <c r="A8" s="39">
        <v>5</v>
      </c>
      <c r="B8" s="140">
        <v>7.2</v>
      </c>
      <c r="C8" s="118">
        <f t="shared" si="0"/>
        <v>1.4000000000000004</v>
      </c>
      <c r="D8" s="39" t="s">
        <v>363</v>
      </c>
      <c r="E8" s="31">
        <v>0.001388888888888889</v>
      </c>
      <c r="F8" s="118">
        <f t="shared" si="24"/>
        <v>1.4000000000000004</v>
      </c>
      <c r="G8" s="38" t="s">
        <v>70</v>
      </c>
      <c r="H8" s="37" t="s">
        <v>414</v>
      </c>
      <c r="I8" s="40">
        <f t="shared" si="1"/>
        <v>0.1972222222222222</v>
      </c>
      <c r="J8" s="40">
        <f t="shared" si="2"/>
        <v>0.20069444444444443</v>
      </c>
      <c r="K8" s="40">
        <f t="shared" si="3"/>
        <v>0.20763888888888885</v>
      </c>
      <c r="L8" s="40">
        <f t="shared" si="4"/>
        <v>0.21805555555555553</v>
      </c>
      <c r="M8" s="40">
        <f t="shared" si="5"/>
        <v>0.2284722222222222</v>
      </c>
      <c r="N8" s="40">
        <f t="shared" si="6"/>
        <v>0.2381944444444444</v>
      </c>
      <c r="O8" s="40">
        <f t="shared" si="7"/>
        <v>0.24027777777777773</v>
      </c>
      <c r="P8" s="40">
        <f t="shared" si="8"/>
        <v>0.25277777777777777</v>
      </c>
      <c r="Q8" s="40">
        <f t="shared" si="25"/>
        <v>0.25277777777777777</v>
      </c>
      <c r="R8" s="40">
        <f t="shared" si="9"/>
        <v>0.2638888888888889</v>
      </c>
      <c r="S8" s="40">
        <f t="shared" si="10"/>
        <v>0.2701388888888889</v>
      </c>
      <c r="T8" s="40">
        <f t="shared" si="11"/>
        <v>0.27638888888888885</v>
      </c>
      <c r="U8" s="40">
        <f t="shared" si="26"/>
        <v>0.27638888888888885</v>
      </c>
      <c r="V8" s="40">
        <f t="shared" si="12"/>
        <v>0.2875</v>
      </c>
      <c r="W8" s="40">
        <f t="shared" si="13"/>
        <v>0.3</v>
      </c>
      <c r="X8" s="40">
        <f t="shared" si="14"/>
        <v>0.32916666666666666</v>
      </c>
      <c r="Y8" s="40">
        <f t="shared" si="15"/>
        <v>0.32916666666666666</v>
      </c>
      <c r="Z8" s="40">
        <f t="shared" si="16"/>
        <v>0.3416666666666666</v>
      </c>
      <c r="AA8" s="40">
        <f t="shared" si="17"/>
        <v>0.3743055555555555</v>
      </c>
      <c r="AB8" s="40">
        <f t="shared" si="18"/>
        <v>0.3743055555555555</v>
      </c>
      <c r="AC8" s="40">
        <f t="shared" si="19"/>
        <v>0.3847222222222222</v>
      </c>
      <c r="AD8" s="40">
        <f t="shared" si="20"/>
        <v>0.3951388888888889</v>
      </c>
      <c r="AE8" s="40">
        <f t="shared" si="21"/>
        <v>0.4159722222222222</v>
      </c>
      <c r="AF8" s="40">
        <f t="shared" si="22"/>
        <v>0.44027777777777777</v>
      </c>
      <c r="AG8" s="40">
        <f t="shared" si="23"/>
        <v>0.4645833333333333</v>
      </c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</row>
    <row r="9" spans="1:84" ht="6" customHeight="1">
      <c r="A9" s="39">
        <v>6</v>
      </c>
      <c r="B9" s="140">
        <v>8.6</v>
      </c>
      <c r="C9" s="118">
        <f t="shared" si="0"/>
        <v>1.3999999999999995</v>
      </c>
      <c r="D9" s="39" t="s">
        <v>363</v>
      </c>
      <c r="E9" s="31">
        <v>0.001388888888888889</v>
      </c>
      <c r="F9" s="118">
        <f t="shared" si="24"/>
        <v>1.3999999999999995</v>
      </c>
      <c r="G9" s="38" t="s">
        <v>71</v>
      </c>
      <c r="H9" s="37" t="s">
        <v>414</v>
      </c>
      <c r="I9" s="40">
        <f t="shared" si="1"/>
        <v>0.19861111111111107</v>
      </c>
      <c r="J9" s="40">
        <f t="shared" si="2"/>
        <v>0.2020833333333333</v>
      </c>
      <c r="K9" s="40">
        <f t="shared" si="3"/>
        <v>0.20902777777777773</v>
      </c>
      <c r="L9" s="40">
        <f t="shared" si="4"/>
        <v>0.21944444444444441</v>
      </c>
      <c r="M9" s="40">
        <f t="shared" si="5"/>
        <v>0.22986111111111107</v>
      </c>
      <c r="N9" s="40">
        <f t="shared" si="6"/>
        <v>0.2395833333333333</v>
      </c>
      <c r="O9" s="40">
        <f t="shared" si="7"/>
        <v>0.2416666666666666</v>
      </c>
      <c r="P9" s="40">
        <f t="shared" si="8"/>
        <v>0.25416666666666665</v>
      </c>
      <c r="Q9" s="40">
        <f t="shared" si="25"/>
        <v>0.25416666666666665</v>
      </c>
      <c r="R9" s="40">
        <f t="shared" si="9"/>
        <v>0.2652777777777778</v>
      </c>
      <c r="S9" s="40">
        <f t="shared" si="10"/>
        <v>0.27152777777777776</v>
      </c>
      <c r="T9" s="40">
        <f t="shared" si="11"/>
        <v>0.27777777777777773</v>
      </c>
      <c r="U9" s="40">
        <f t="shared" si="26"/>
        <v>0.27777777777777773</v>
      </c>
      <c r="V9" s="40">
        <f t="shared" si="12"/>
        <v>0.28888888888888886</v>
      </c>
      <c r="W9" s="40">
        <f t="shared" si="13"/>
        <v>0.3013888888888889</v>
      </c>
      <c r="X9" s="40">
        <f t="shared" si="14"/>
        <v>0.33055555555555555</v>
      </c>
      <c r="Y9" s="40">
        <f t="shared" si="15"/>
        <v>0.33055555555555555</v>
      </c>
      <c r="Z9" s="40">
        <f t="shared" si="16"/>
        <v>0.3430555555555555</v>
      </c>
      <c r="AA9" s="40">
        <f t="shared" si="17"/>
        <v>0.3756944444444444</v>
      </c>
      <c r="AB9" s="40">
        <f t="shared" si="18"/>
        <v>0.3756944444444444</v>
      </c>
      <c r="AC9" s="40">
        <f t="shared" si="19"/>
        <v>0.38611111111111107</v>
      </c>
      <c r="AD9" s="40">
        <f t="shared" si="20"/>
        <v>0.39652777777777776</v>
      </c>
      <c r="AE9" s="40">
        <f t="shared" si="21"/>
        <v>0.41736111111111107</v>
      </c>
      <c r="AF9" s="40">
        <f t="shared" si="22"/>
        <v>0.44166666666666665</v>
      </c>
      <c r="AG9" s="40">
        <f t="shared" si="23"/>
        <v>0.4659722222222222</v>
      </c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</row>
    <row r="10" spans="1:84" ht="6" customHeight="1">
      <c r="A10" s="39">
        <v>7</v>
      </c>
      <c r="B10" s="140">
        <v>10.4</v>
      </c>
      <c r="C10" s="118">
        <f>B10-B9</f>
        <v>1.8000000000000007</v>
      </c>
      <c r="D10" s="39" t="s">
        <v>363</v>
      </c>
      <c r="E10" s="31">
        <v>0.001388888888888889</v>
      </c>
      <c r="F10" s="118">
        <f t="shared" si="24"/>
        <v>1.8000000000000007</v>
      </c>
      <c r="G10" s="38" t="s">
        <v>73</v>
      </c>
      <c r="H10" s="37" t="s">
        <v>414</v>
      </c>
      <c r="I10" s="40">
        <f t="shared" si="1"/>
        <v>0.19999999999999996</v>
      </c>
      <c r="J10" s="40">
        <f t="shared" si="2"/>
        <v>0.2034722222222222</v>
      </c>
      <c r="K10" s="40">
        <f t="shared" si="3"/>
        <v>0.2104166666666666</v>
      </c>
      <c r="L10" s="40">
        <f t="shared" si="4"/>
        <v>0.2208333333333333</v>
      </c>
      <c r="M10" s="40">
        <f t="shared" si="5"/>
        <v>0.23124999999999996</v>
      </c>
      <c r="N10" s="40">
        <f t="shared" si="6"/>
        <v>0.24097222222222217</v>
      </c>
      <c r="O10" s="40">
        <f t="shared" si="7"/>
        <v>0.2430555555555555</v>
      </c>
      <c r="P10" s="40">
        <f t="shared" si="8"/>
        <v>0.25555555555555554</v>
      </c>
      <c r="Q10" s="40">
        <f t="shared" si="25"/>
        <v>0.25555555555555554</v>
      </c>
      <c r="R10" s="40">
        <f t="shared" si="9"/>
        <v>0.26666666666666666</v>
      </c>
      <c r="S10" s="40">
        <f t="shared" si="10"/>
        <v>0.27291666666666664</v>
      </c>
      <c r="T10" s="40">
        <f t="shared" si="11"/>
        <v>0.2791666666666666</v>
      </c>
      <c r="U10" s="40">
        <f t="shared" si="26"/>
        <v>0.2791666666666666</v>
      </c>
      <c r="V10" s="40">
        <f t="shared" si="12"/>
        <v>0.29027777777777775</v>
      </c>
      <c r="W10" s="40">
        <f t="shared" si="13"/>
        <v>0.30277777777777776</v>
      </c>
      <c r="X10" s="40">
        <f t="shared" si="14"/>
        <v>0.33194444444444443</v>
      </c>
      <c r="Y10" s="40">
        <f t="shared" si="15"/>
        <v>0.33194444444444443</v>
      </c>
      <c r="Z10" s="40">
        <f t="shared" si="16"/>
        <v>0.3444444444444444</v>
      </c>
      <c r="AA10" s="40">
        <f t="shared" si="17"/>
        <v>0.37708333333333327</v>
      </c>
      <c r="AB10" s="40">
        <f t="shared" si="18"/>
        <v>0.37708333333333327</v>
      </c>
      <c r="AC10" s="40">
        <f t="shared" si="19"/>
        <v>0.38749999999999996</v>
      </c>
      <c r="AD10" s="40">
        <f t="shared" si="20"/>
        <v>0.39791666666666664</v>
      </c>
      <c r="AE10" s="40">
        <f t="shared" si="21"/>
        <v>0.41874999999999996</v>
      </c>
      <c r="AF10" s="40">
        <f t="shared" si="22"/>
        <v>0.44305555555555554</v>
      </c>
      <c r="AG10" s="40">
        <f t="shared" si="23"/>
        <v>0.46736111111111106</v>
      </c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</row>
    <row r="11" spans="1:84" ht="6" customHeight="1">
      <c r="A11" s="39">
        <v>8</v>
      </c>
      <c r="B11" s="116">
        <v>12.5</v>
      </c>
      <c r="C11" s="118">
        <f t="shared" si="0"/>
        <v>2.0999999999999996</v>
      </c>
      <c r="D11" s="39" t="s">
        <v>363</v>
      </c>
      <c r="E11" s="31">
        <v>0.0020833333333333333</v>
      </c>
      <c r="F11" s="118">
        <f t="shared" si="24"/>
        <v>2.0999999999999996</v>
      </c>
      <c r="G11" s="43" t="s">
        <v>127</v>
      </c>
      <c r="H11" s="37" t="s">
        <v>414</v>
      </c>
      <c r="I11" s="40">
        <f t="shared" si="1"/>
        <v>0.20208333333333328</v>
      </c>
      <c r="J11" s="40">
        <f t="shared" si="2"/>
        <v>0.20555555555555552</v>
      </c>
      <c r="K11" s="40">
        <f t="shared" si="3"/>
        <v>0.21249999999999994</v>
      </c>
      <c r="L11" s="40">
        <f t="shared" si="4"/>
        <v>0.22291666666666662</v>
      </c>
      <c r="M11" s="40">
        <f t="shared" si="5"/>
        <v>0.23333333333333328</v>
      </c>
      <c r="N11" s="40">
        <f t="shared" si="6"/>
        <v>0.2430555555555555</v>
      </c>
      <c r="O11" s="40">
        <f t="shared" si="7"/>
        <v>0.24513888888888882</v>
      </c>
      <c r="P11" s="40">
        <f t="shared" si="8"/>
        <v>0.25763888888888886</v>
      </c>
      <c r="Q11" s="40">
        <f t="shared" si="25"/>
        <v>0.25763888888888886</v>
      </c>
      <c r="R11" s="40">
        <f t="shared" si="9"/>
        <v>0.26875</v>
      </c>
      <c r="S11" s="40">
        <f t="shared" si="10"/>
        <v>0.27499999999999997</v>
      </c>
      <c r="T11" s="40">
        <f t="shared" si="11"/>
        <v>0.28124999999999994</v>
      </c>
      <c r="U11" s="40">
        <f t="shared" si="26"/>
        <v>0.28124999999999994</v>
      </c>
      <c r="V11" s="40">
        <f t="shared" si="12"/>
        <v>0.29236111111111107</v>
      </c>
      <c r="W11" s="40">
        <f t="shared" si="13"/>
        <v>0.3048611111111111</v>
      </c>
      <c r="X11" s="40">
        <f t="shared" si="14"/>
        <v>0.33402777777777776</v>
      </c>
      <c r="Y11" s="40">
        <f t="shared" si="15"/>
        <v>0.33402777777777776</v>
      </c>
      <c r="Z11" s="40">
        <f t="shared" si="16"/>
        <v>0.3465277777777777</v>
      </c>
      <c r="AA11" s="40">
        <f t="shared" si="17"/>
        <v>0.3791666666666666</v>
      </c>
      <c r="AB11" s="40">
        <f t="shared" si="18"/>
        <v>0.3791666666666666</v>
      </c>
      <c r="AC11" s="40">
        <f t="shared" si="19"/>
        <v>0.3895833333333333</v>
      </c>
      <c r="AD11" s="40">
        <f t="shared" si="20"/>
        <v>0.39999999999999997</v>
      </c>
      <c r="AE11" s="40">
        <f t="shared" si="21"/>
        <v>0.4208333333333333</v>
      </c>
      <c r="AF11" s="40">
        <f t="shared" si="22"/>
        <v>0.44513888888888886</v>
      </c>
      <c r="AG11" s="40">
        <f t="shared" si="23"/>
        <v>0.4694444444444444</v>
      </c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</row>
    <row r="12" spans="1:84" ht="6" customHeight="1">
      <c r="A12" s="39">
        <v>9</v>
      </c>
      <c r="B12" s="116">
        <v>13.7</v>
      </c>
      <c r="C12" s="118">
        <f t="shared" si="0"/>
        <v>1.1999999999999993</v>
      </c>
      <c r="D12" s="39" t="s">
        <v>363</v>
      </c>
      <c r="E12" s="31">
        <v>0.001388888888888889</v>
      </c>
      <c r="F12" s="118">
        <f t="shared" si="24"/>
        <v>1.1999999999999993</v>
      </c>
      <c r="G12" s="38" t="s">
        <v>75</v>
      </c>
      <c r="H12" s="37" t="s">
        <v>414</v>
      </c>
      <c r="I12" s="40">
        <f t="shared" si="1"/>
        <v>0.20347222222222217</v>
      </c>
      <c r="J12" s="40">
        <f t="shared" si="2"/>
        <v>0.2069444444444444</v>
      </c>
      <c r="K12" s="40">
        <f t="shared" si="3"/>
        <v>0.21388888888888882</v>
      </c>
      <c r="L12" s="40">
        <f t="shared" si="4"/>
        <v>0.2243055555555555</v>
      </c>
      <c r="M12" s="40">
        <f t="shared" si="5"/>
        <v>0.23472222222222217</v>
      </c>
      <c r="N12" s="40">
        <f t="shared" si="6"/>
        <v>0.24444444444444438</v>
      </c>
      <c r="O12" s="40">
        <f t="shared" si="7"/>
        <v>0.2465277777777777</v>
      </c>
      <c r="P12" s="40">
        <f t="shared" si="8"/>
        <v>0.25902777777777775</v>
      </c>
      <c r="Q12" s="40">
        <f t="shared" si="25"/>
        <v>0.25902777777777775</v>
      </c>
      <c r="R12" s="40">
        <f t="shared" si="9"/>
        <v>0.2701388888888889</v>
      </c>
      <c r="S12" s="40">
        <f t="shared" si="10"/>
        <v>0.27638888888888885</v>
      </c>
      <c r="T12" s="40">
        <f t="shared" si="11"/>
        <v>0.28263888888888883</v>
      </c>
      <c r="U12" s="40">
        <f t="shared" si="26"/>
        <v>0.28263888888888883</v>
      </c>
      <c r="V12" s="40">
        <f t="shared" si="12"/>
        <v>0.29374999999999996</v>
      </c>
      <c r="W12" s="40">
        <f t="shared" si="13"/>
        <v>0.30624999999999997</v>
      </c>
      <c r="X12" s="40">
        <f t="shared" si="14"/>
        <v>0.33541666666666664</v>
      </c>
      <c r="Y12" s="40">
        <f t="shared" si="15"/>
        <v>0.33541666666666664</v>
      </c>
      <c r="Z12" s="40">
        <f t="shared" si="16"/>
        <v>0.3479166666666666</v>
      </c>
      <c r="AA12" s="40">
        <f t="shared" si="17"/>
        <v>0.3805555555555555</v>
      </c>
      <c r="AB12" s="40">
        <f t="shared" si="18"/>
        <v>0.3805555555555555</v>
      </c>
      <c r="AC12" s="40">
        <f t="shared" si="19"/>
        <v>0.39097222222222217</v>
      </c>
      <c r="AD12" s="40">
        <f t="shared" si="20"/>
        <v>0.40138888888888885</v>
      </c>
      <c r="AE12" s="40">
        <f t="shared" si="21"/>
        <v>0.42222222222222217</v>
      </c>
      <c r="AF12" s="40">
        <f t="shared" si="22"/>
        <v>0.44652777777777775</v>
      </c>
      <c r="AG12" s="40">
        <f t="shared" si="23"/>
        <v>0.47083333333333327</v>
      </c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</row>
    <row r="13" spans="1:84" ht="6" customHeight="1">
      <c r="A13" s="39">
        <v>10</v>
      </c>
      <c r="B13" s="116">
        <v>15.2</v>
      </c>
      <c r="C13" s="118">
        <f t="shared" si="0"/>
        <v>1.5</v>
      </c>
      <c r="D13" s="39" t="s">
        <v>363</v>
      </c>
      <c r="E13" s="31">
        <v>0.001388888888888889</v>
      </c>
      <c r="F13" s="118">
        <f t="shared" si="24"/>
        <v>1.5</v>
      </c>
      <c r="G13" s="38" t="s">
        <v>76</v>
      </c>
      <c r="H13" s="37" t="s">
        <v>414</v>
      </c>
      <c r="I13" s="40">
        <f t="shared" si="1"/>
        <v>0.20486111111111105</v>
      </c>
      <c r="J13" s="40">
        <f t="shared" si="2"/>
        <v>0.2083333333333333</v>
      </c>
      <c r="K13" s="40">
        <f t="shared" si="3"/>
        <v>0.2152777777777777</v>
      </c>
      <c r="L13" s="40">
        <f t="shared" si="4"/>
        <v>0.2256944444444444</v>
      </c>
      <c r="M13" s="40">
        <f t="shared" si="5"/>
        <v>0.23611111111111105</v>
      </c>
      <c r="N13" s="40">
        <f t="shared" si="6"/>
        <v>0.24583333333333326</v>
      </c>
      <c r="O13" s="40">
        <f t="shared" si="7"/>
        <v>0.2479166666666666</v>
      </c>
      <c r="P13" s="40">
        <v>0.2611111111111111</v>
      </c>
      <c r="Q13" s="40">
        <f t="shared" si="25"/>
        <v>0.26041666666666663</v>
      </c>
      <c r="R13" s="40">
        <f t="shared" si="9"/>
        <v>0.27152777777777776</v>
      </c>
      <c r="S13" s="40">
        <f t="shared" si="10"/>
        <v>0.27777777777777773</v>
      </c>
      <c r="T13" s="40">
        <f t="shared" si="11"/>
        <v>0.2840277777777777</v>
      </c>
      <c r="U13" s="40">
        <f t="shared" si="26"/>
        <v>0.2840277777777777</v>
      </c>
      <c r="V13" s="40">
        <f t="shared" si="12"/>
        <v>0.29513888888888884</v>
      </c>
      <c r="W13" s="40">
        <f t="shared" si="13"/>
        <v>0.30763888888888885</v>
      </c>
      <c r="X13" s="40">
        <f t="shared" si="14"/>
        <v>0.3368055555555555</v>
      </c>
      <c r="Y13" s="40">
        <f t="shared" si="15"/>
        <v>0.3368055555555555</v>
      </c>
      <c r="Z13" s="40">
        <f t="shared" si="16"/>
        <v>0.3493055555555555</v>
      </c>
      <c r="AA13" s="40">
        <f t="shared" si="17"/>
        <v>0.38194444444444436</v>
      </c>
      <c r="AB13" s="40">
        <f t="shared" si="18"/>
        <v>0.38194444444444436</v>
      </c>
      <c r="AC13" s="40">
        <f t="shared" si="19"/>
        <v>0.39236111111111105</v>
      </c>
      <c r="AD13" s="40">
        <f t="shared" si="20"/>
        <v>0.40277777777777773</v>
      </c>
      <c r="AE13" s="40">
        <f t="shared" si="21"/>
        <v>0.42361111111111105</v>
      </c>
      <c r="AF13" s="40">
        <f t="shared" si="22"/>
        <v>0.44791666666666663</v>
      </c>
      <c r="AG13" s="40">
        <f t="shared" si="23"/>
        <v>0.47222222222222215</v>
      </c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</row>
    <row r="14" spans="1:84" ht="6" customHeight="1">
      <c r="A14" s="39">
        <v>11</v>
      </c>
      <c r="B14" s="116">
        <v>16.7</v>
      </c>
      <c r="C14" s="118">
        <f t="shared" si="0"/>
        <v>1.5</v>
      </c>
      <c r="D14" s="39" t="s">
        <v>363</v>
      </c>
      <c r="E14" s="31">
        <v>0.001388888888888889</v>
      </c>
      <c r="F14" s="118">
        <f t="shared" si="24"/>
        <v>1.5</v>
      </c>
      <c r="G14" s="38" t="s">
        <v>77</v>
      </c>
      <c r="H14" s="37" t="s">
        <v>414</v>
      </c>
      <c r="I14" s="40">
        <f t="shared" si="1"/>
        <v>0.20624999999999993</v>
      </c>
      <c r="J14" s="40">
        <f t="shared" si="2"/>
        <v>0.20972222222222217</v>
      </c>
      <c r="K14" s="40">
        <f t="shared" si="3"/>
        <v>0.2166666666666666</v>
      </c>
      <c r="L14" s="40">
        <f t="shared" si="4"/>
        <v>0.22708333333333328</v>
      </c>
      <c r="M14" s="40">
        <f t="shared" si="5"/>
        <v>0.23749999999999993</v>
      </c>
      <c r="N14" s="40">
        <f t="shared" si="6"/>
        <v>0.24722222222222215</v>
      </c>
      <c r="O14" s="40">
        <f t="shared" si="7"/>
        <v>0.24930555555555547</v>
      </c>
      <c r="P14" s="40">
        <f aca="true" t="shared" si="27" ref="P14:P33">SUM(P13,E14)</f>
        <v>0.2625</v>
      </c>
      <c r="Q14" s="40">
        <f t="shared" si="25"/>
        <v>0.2618055555555555</v>
      </c>
      <c r="R14" s="40">
        <f t="shared" si="9"/>
        <v>0.27291666666666664</v>
      </c>
      <c r="S14" s="40">
        <f t="shared" si="10"/>
        <v>0.2791666666666666</v>
      </c>
      <c r="T14" s="40">
        <f t="shared" si="11"/>
        <v>0.2854166666666666</v>
      </c>
      <c r="U14" s="40">
        <f t="shared" si="26"/>
        <v>0.2854166666666666</v>
      </c>
      <c r="V14" s="40">
        <f t="shared" si="12"/>
        <v>0.2965277777777777</v>
      </c>
      <c r="W14" s="40">
        <f t="shared" si="13"/>
        <v>0.30902777777777773</v>
      </c>
      <c r="X14" s="40">
        <f t="shared" si="14"/>
        <v>0.3381944444444444</v>
      </c>
      <c r="Y14" s="40">
        <f t="shared" si="15"/>
        <v>0.3381944444444444</v>
      </c>
      <c r="Z14" s="40">
        <f t="shared" si="16"/>
        <v>0.35069444444444436</v>
      </c>
      <c r="AA14" s="40">
        <f t="shared" si="17"/>
        <v>0.38333333333333325</v>
      </c>
      <c r="AB14" s="40">
        <f t="shared" si="18"/>
        <v>0.38333333333333325</v>
      </c>
      <c r="AC14" s="40">
        <f t="shared" si="19"/>
        <v>0.39374999999999993</v>
      </c>
      <c r="AD14" s="40">
        <f t="shared" si="20"/>
        <v>0.4041666666666666</v>
      </c>
      <c r="AE14" s="40">
        <f t="shared" si="21"/>
        <v>0.42499999999999993</v>
      </c>
      <c r="AF14" s="40">
        <f t="shared" si="22"/>
        <v>0.4493055555555555</v>
      </c>
      <c r="AG14" s="40">
        <f t="shared" si="23"/>
        <v>0.47361111111111104</v>
      </c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</row>
    <row r="15" spans="1:84" ht="6" customHeight="1">
      <c r="A15" s="39">
        <v>12</v>
      </c>
      <c r="B15" s="116">
        <v>19.1</v>
      </c>
      <c r="C15" s="118">
        <f t="shared" si="0"/>
        <v>2.400000000000002</v>
      </c>
      <c r="D15" s="39" t="s">
        <v>363</v>
      </c>
      <c r="E15" s="31">
        <v>0.0020833333333333333</v>
      </c>
      <c r="F15" s="118">
        <f t="shared" si="24"/>
        <v>2.400000000000002</v>
      </c>
      <c r="G15" s="38" t="s">
        <v>78</v>
      </c>
      <c r="H15" s="37" t="s">
        <v>414</v>
      </c>
      <c r="I15" s="40">
        <f t="shared" si="1"/>
        <v>0.20833333333333326</v>
      </c>
      <c r="J15" s="40">
        <f t="shared" si="2"/>
        <v>0.2118055555555555</v>
      </c>
      <c r="K15" s="40">
        <f t="shared" si="3"/>
        <v>0.21874999999999992</v>
      </c>
      <c r="L15" s="40">
        <f t="shared" si="4"/>
        <v>0.2291666666666666</v>
      </c>
      <c r="M15" s="40">
        <f t="shared" si="5"/>
        <v>0.23958333333333326</v>
      </c>
      <c r="N15" s="40">
        <f t="shared" si="6"/>
        <v>0.24930555555555547</v>
      </c>
      <c r="O15" s="40">
        <f t="shared" si="7"/>
        <v>0.25138888888888883</v>
      </c>
      <c r="P15" s="40">
        <f t="shared" si="27"/>
        <v>0.26458333333333334</v>
      </c>
      <c r="Q15" s="40">
        <f t="shared" si="25"/>
        <v>0.26388888888888884</v>
      </c>
      <c r="R15" s="40">
        <f t="shared" si="9"/>
        <v>0.27499999999999997</v>
      </c>
      <c r="S15" s="40">
        <f t="shared" si="10"/>
        <v>0.28124999999999994</v>
      </c>
      <c r="T15" s="40">
        <f t="shared" si="11"/>
        <v>0.2874999999999999</v>
      </c>
      <c r="U15" s="40">
        <f t="shared" si="26"/>
        <v>0.2874999999999999</v>
      </c>
      <c r="V15" s="40">
        <f t="shared" si="12"/>
        <v>0.29861111111111105</v>
      </c>
      <c r="W15" s="40">
        <f t="shared" si="13"/>
        <v>0.31111111111111106</v>
      </c>
      <c r="X15" s="40">
        <f t="shared" si="14"/>
        <v>0.34027777777777773</v>
      </c>
      <c r="Y15" s="40">
        <f t="shared" si="15"/>
        <v>0.34027777777777773</v>
      </c>
      <c r="Z15" s="40">
        <f t="shared" si="16"/>
        <v>0.3527777777777777</v>
      </c>
      <c r="AA15" s="40">
        <f t="shared" si="17"/>
        <v>0.3854166666666666</v>
      </c>
      <c r="AB15" s="40">
        <f t="shared" si="18"/>
        <v>0.3854166666666666</v>
      </c>
      <c r="AC15" s="40">
        <f t="shared" si="19"/>
        <v>0.39583333333333326</v>
      </c>
      <c r="AD15" s="40">
        <f t="shared" si="20"/>
        <v>0.40624999999999994</v>
      </c>
      <c r="AE15" s="40">
        <f t="shared" si="21"/>
        <v>0.42708333333333326</v>
      </c>
      <c r="AF15" s="40">
        <f t="shared" si="22"/>
        <v>0.45138888888888884</v>
      </c>
      <c r="AG15" s="40">
        <f t="shared" si="23"/>
        <v>0.47569444444444436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</row>
    <row r="16" spans="1:84" ht="6" customHeight="1">
      <c r="A16" s="39">
        <v>13</v>
      </c>
      <c r="B16" s="116">
        <v>21.4</v>
      </c>
      <c r="C16" s="118">
        <f t="shared" si="0"/>
        <v>2.299999999999997</v>
      </c>
      <c r="D16" s="39" t="s">
        <v>363</v>
      </c>
      <c r="E16" s="31">
        <v>0.0020833333333333333</v>
      </c>
      <c r="F16" s="118">
        <f t="shared" si="24"/>
        <v>2.299999999999997</v>
      </c>
      <c r="G16" s="38" t="s">
        <v>79</v>
      </c>
      <c r="H16" s="37" t="s">
        <v>414</v>
      </c>
      <c r="I16" s="40">
        <f t="shared" si="1"/>
        <v>0.21041666666666659</v>
      </c>
      <c r="J16" s="40">
        <f t="shared" si="2"/>
        <v>0.21388888888888882</v>
      </c>
      <c r="K16" s="40">
        <f t="shared" si="3"/>
        <v>0.22083333333333324</v>
      </c>
      <c r="L16" s="40">
        <f t="shared" si="4"/>
        <v>0.23124999999999993</v>
      </c>
      <c r="M16" s="40">
        <f t="shared" si="5"/>
        <v>0.24166666666666659</v>
      </c>
      <c r="N16" s="40">
        <f t="shared" si="6"/>
        <v>0.25138888888888883</v>
      </c>
      <c r="O16" s="40">
        <f t="shared" si="7"/>
        <v>0.25347222222222215</v>
      </c>
      <c r="P16" s="40">
        <f t="shared" si="27"/>
        <v>0.26666666666666666</v>
      </c>
      <c r="Q16" s="40">
        <f t="shared" si="25"/>
        <v>0.26597222222222217</v>
      </c>
      <c r="R16" s="40">
        <f t="shared" si="9"/>
        <v>0.2770833333333333</v>
      </c>
      <c r="S16" s="40">
        <f t="shared" si="10"/>
        <v>0.28333333333333327</v>
      </c>
      <c r="T16" s="40">
        <f t="shared" si="11"/>
        <v>0.28958333333333325</v>
      </c>
      <c r="U16" s="40">
        <f t="shared" si="26"/>
        <v>0.28958333333333325</v>
      </c>
      <c r="V16" s="40">
        <f t="shared" si="12"/>
        <v>0.3006944444444444</v>
      </c>
      <c r="W16" s="40">
        <f t="shared" si="13"/>
        <v>0.3131944444444444</v>
      </c>
      <c r="X16" s="40">
        <f t="shared" si="14"/>
        <v>0.34236111111111106</v>
      </c>
      <c r="Y16" s="40">
        <f t="shared" si="15"/>
        <v>0.34236111111111106</v>
      </c>
      <c r="Z16" s="40">
        <f t="shared" si="16"/>
        <v>0.354861111111111</v>
      </c>
      <c r="AA16" s="40">
        <f t="shared" si="17"/>
        <v>0.3874999999999999</v>
      </c>
      <c r="AB16" s="40">
        <f t="shared" si="18"/>
        <v>0.3874999999999999</v>
      </c>
      <c r="AC16" s="40">
        <f t="shared" si="19"/>
        <v>0.3979166666666666</v>
      </c>
      <c r="AD16" s="40">
        <f t="shared" si="20"/>
        <v>0.40833333333333327</v>
      </c>
      <c r="AE16" s="40">
        <f t="shared" si="21"/>
        <v>0.4291666666666666</v>
      </c>
      <c r="AF16" s="40">
        <f t="shared" si="22"/>
        <v>0.45347222222222217</v>
      </c>
      <c r="AG16" s="40">
        <f t="shared" si="23"/>
        <v>0.4777777777777777</v>
      </c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</row>
    <row r="17" spans="1:84" ht="6" customHeight="1">
      <c r="A17" s="39">
        <v>14</v>
      </c>
      <c r="B17" s="116">
        <v>21.9</v>
      </c>
      <c r="C17" s="118">
        <f t="shared" si="0"/>
        <v>0.5</v>
      </c>
      <c r="D17" s="39" t="s">
        <v>363</v>
      </c>
      <c r="E17" s="31">
        <v>0.0006944444444444445</v>
      </c>
      <c r="F17" s="118">
        <f t="shared" si="24"/>
        <v>0.5</v>
      </c>
      <c r="G17" s="38" t="s">
        <v>80</v>
      </c>
      <c r="H17" s="37" t="s">
        <v>414</v>
      </c>
      <c r="I17" s="40">
        <f t="shared" si="1"/>
        <v>0.21111111111111103</v>
      </c>
      <c r="J17" s="40">
        <f t="shared" si="2"/>
        <v>0.21458333333333326</v>
      </c>
      <c r="K17" s="40">
        <f t="shared" si="3"/>
        <v>0.22152777777777768</v>
      </c>
      <c r="L17" s="40">
        <f t="shared" si="4"/>
        <v>0.23194444444444437</v>
      </c>
      <c r="M17" s="40">
        <f t="shared" si="5"/>
        <v>0.24236111111111103</v>
      </c>
      <c r="N17" s="40">
        <f t="shared" si="6"/>
        <v>0.25208333333333327</v>
      </c>
      <c r="O17" s="40">
        <f t="shared" si="7"/>
        <v>0.2541666666666666</v>
      </c>
      <c r="P17" s="40">
        <f t="shared" si="27"/>
        <v>0.2673611111111111</v>
      </c>
      <c r="Q17" s="40">
        <f t="shared" si="25"/>
        <v>0.2666666666666666</v>
      </c>
      <c r="R17" s="40">
        <f t="shared" si="9"/>
        <v>0.27777777777777773</v>
      </c>
      <c r="S17" s="40">
        <f t="shared" si="10"/>
        <v>0.2840277777777777</v>
      </c>
      <c r="T17" s="40">
        <f t="shared" si="11"/>
        <v>0.2902777777777777</v>
      </c>
      <c r="U17" s="40">
        <f t="shared" si="26"/>
        <v>0.2902777777777777</v>
      </c>
      <c r="V17" s="40">
        <f t="shared" si="12"/>
        <v>0.3013888888888888</v>
      </c>
      <c r="W17" s="40">
        <f t="shared" si="13"/>
        <v>0.31388888888888883</v>
      </c>
      <c r="X17" s="40">
        <f t="shared" si="14"/>
        <v>0.3430555555555555</v>
      </c>
      <c r="Y17" s="40">
        <f t="shared" si="15"/>
        <v>0.3430555555555555</v>
      </c>
      <c r="Z17" s="40">
        <f t="shared" si="16"/>
        <v>0.35555555555555546</v>
      </c>
      <c r="AA17" s="40">
        <f t="shared" si="17"/>
        <v>0.38819444444444434</v>
      </c>
      <c r="AB17" s="40">
        <f t="shared" si="18"/>
        <v>0.38819444444444434</v>
      </c>
      <c r="AC17" s="40">
        <f t="shared" si="19"/>
        <v>0.398611111111111</v>
      </c>
      <c r="AD17" s="40">
        <f t="shared" si="20"/>
        <v>0.4090277777777777</v>
      </c>
      <c r="AE17" s="40">
        <f t="shared" si="21"/>
        <v>0.429861111111111</v>
      </c>
      <c r="AF17" s="40">
        <f t="shared" si="22"/>
        <v>0.4541666666666666</v>
      </c>
      <c r="AG17" s="40">
        <f t="shared" si="23"/>
        <v>0.47847222222222213</v>
      </c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</row>
    <row r="18" spans="1:84" ht="6" customHeight="1">
      <c r="A18" s="39">
        <v>15</v>
      </c>
      <c r="B18" s="116">
        <v>22.7</v>
      </c>
      <c r="C18" s="118">
        <f t="shared" si="0"/>
        <v>0.8000000000000007</v>
      </c>
      <c r="D18" s="39" t="s">
        <v>363</v>
      </c>
      <c r="E18" s="31">
        <v>0.0006944444444444445</v>
      </c>
      <c r="F18" s="118">
        <f t="shared" si="24"/>
        <v>0.8000000000000007</v>
      </c>
      <c r="G18" s="38" t="s">
        <v>81</v>
      </c>
      <c r="H18" s="37" t="s">
        <v>414</v>
      </c>
      <c r="I18" s="40">
        <f t="shared" si="1"/>
        <v>0.21180555555555547</v>
      </c>
      <c r="J18" s="40">
        <f t="shared" si="2"/>
        <v>0.2152777777777777</v>
      </c>
      <c r="K18" s="40">
        <f t="shared" si="3"/>
        <v>0.22222222222222213</v>
      </c>
      <c r="L18" s="40">
        <f t="shared" si="4"/>
        <v>0.2326388888888888</v>
      </c>
      <c r="M18" s="40">
        <f t="shared" si="5"/>
        <v>0.24305555555555547</v>
      </c>
      <c r="N18" s="40">
        <f t="shared" si="6"/>
        <v>0.2527777777777777</v>
      </c>
      <c r="O18" s="40">
        <f t="shared" si="7"/>
        <v>0.25486111111111104</v>
      </c>
      <c r="P18" s="40">
        <f t="shared" si="27"/>
        <v>0.26805555555555555</v>
      </c>
      <c r="Q18" s="40">
        <f t="shared" si="25"/>
        <v>0.26736111111111105</v>
      </c>
      <c r="R18" s="40">
        <f t="shared" si="9"/>
        <v>0.2784722222222222</v>
      </c>
      <c r="S18" s="40">
        <f t="shared" si="10"/>
        <v>0.28472222222222215</v>
      </c>
      <c r="T18" s="40">
        <f t="shared" si="11"/>
        <v>0.29097222222222213</v>
      </c>
      <c r="U18" s="40">
        <f t="shared" si="26"/>
        <v>0.29097222222222213</v>
      </c>
      <c r="V18" s="40">
        <f t="shared" si="12"/>
        <v>0.30208333333333326</v>
      </c>
      <c r="W18" s="40">
        <f t="shared" si="13"/>
        <v>0.31458333333333327</v>
      </c>
      <c r="X18" s="40">
        <f t="shared" si="14"/>
        <v>0.34374999999999994</v>
      </c>
      <c r="Y18" s="40">
        <f t="shared" si="15"/>
        <v>0.34374999999999994</v>
      </c>
      <c r="Z18" s="40">
        <f t="shared" si="16"/>
        <v>0.3562499999999999</v>
      </c>
      <c r="AA18" s="40">
        <f t="shared" si="17"/>
        <v>0.3888888888888888</v>
      </c>
      <c r="AB18" s="40">
        <f t="shared" si="18"/>
        <v>0.3888888888888888</v>
      </c>
      <c r="AC18" s="40">
        <f t="shared" si="19"/>
        <v>0.39930555555555547</v>
      </c>
      <c r="AD18" s="40">
        <f t="shared" si="20"/>
        <v>0.40972222222222215</v>
      </c>
      <c r="AE18" s="40">
        <f t="shared" si="21"/>
        <v>0.43055555555555547</v>
      </c>
      <c r="AF18" s="40">
        <f t="shared" si="22"/>
        <v>0.45486111111111105</v>
      </c>
      <c r="AG18" s="40">
        <f t="shared" si="23"/>
        <v>0.4791666666666666</v>
      </c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</row>
    <row r="19" spans="1:84" ht="6" customHeight="1">
      <c r="A19" s="39">
        <v>16</v>
      </c>
      <c r="B19" s="116">
        <v>24.5</v>
      </c>
      <c r="C19" s="118">
        <f t="shared" si="0"/>
        <v>1.8000000000000007</v>
      </c>
      <c r="D19" s="39" t="s">
        <v>363</v>
      </c>
      <c r="E19" s="31">
        <v>0.001388888888888889</v>
      </c>
      <c r="F19" s="118">
        <f t="shared" si="24"/>
        <v>1.8000000000000007</v>
      </c>
      <c r="G19" s="38" t="s">
        <v>82</v>
      </c>
      <c r="H19" s="37" t="s">
        <v>414</v>
      </c>
      <c r="I19" s="40">
        <f t="shared" si="1"/>
        <v>0.21319444444444435</v>
      </c>
      <c r="J19" s="40">
        <f t="shared" si="2"/>
        <v>0.2166666666666666</v>
      </c>
      <c r="K19" s="40">
        <f t="shared" si="3"/>
        <v>0.223611111111111</v>
      </c>
      <c r="L19" s="40">
        <f t="shared" si="4"/>
        <v>0.2340277777777777</v>
      </c>
      <c r="M19" s="40">
        <f t="shared" si="5"/>
        <v>0.24444444444444435</v>
      </c>
      <c r="N19" s="40">
        <f t="shared" si="6"/>
        <v>0.2541666666666666</v>
      </c>
      <c r="O19" s="40">
        <f t="shared" si="7"/>
        <v>0.2562499999999999</v>
      </c>
      <c r="P19" s="40">
        <f t="shared" si="27"/>
        <v>0.26944444444444443</v>
      </c>
      <c r="Q19" s="40">
        <f t="shared" si="25"/>
        <v>0.26874999999999993</v>
      </c>
      <c r="R19" s="40">
        <f t="shared" si="9"/>
        <v>0.27986111111111106</v>
      </c>
      <c r="S19" s="40">
        <f t="shared" si="10"/>
        <v>0.28611111111111104</v>
      </c>
      <c r="T19" s="40">
        <f t="shared" si="11"/>
        <v>0.292361111111111</v>
      </c>
      <c r="U19" s="40">
        <f t="shared" si="26"/>
        <v>0.292361111111111</v>
      </c>
      <c r="V19" s="40">
        <f t="shared" si="12"/>
        <v>0.30347222222222214</v>
      </c>
      <c r="W19" s="40">
        <f t="shared" si="13"/>
        <v>0.31597222222222215</v>
      </c>
      <c r="X19" s="40">
        <f t="shared" si="14"/>
        <v>0.34513888888888883</v>
      </c>
      <c r="Y19" s="40">
        <f t="shared" si="15"/>
        <v>0.34513888888888883</v>
      </c>
      <c r="Z19" s="40">
        <f t="shared" si="16"/>
        <v>0.3576388888888888</v>
      </c>
      <c r="AA19" s="40">
        <f t="shared" si="17"/>
        <v>0.39027777777777767</v>
      </c>
      <c r="AB19" s="40">
        <f t="shared" si="18"/>
        <v>0.39027777777777767</v>
      </c>
      <c r="AC19" s="40">
        <f t="shared" si="19"/>
        <v>0.40069444444444435</v>
      </c>
      <c r="AD19" s="40">
        <f t="shared" si="20"/>
        <v>0.41111111111111104</v>
      </c>
      <c r="AE19" s="40">
        <f t="shared" si="21"/>
        <v>0.43194444444444435</v>
      </c>
      <c r="AF19" s="40">
        <f t="shared" si="22"/>
        <v>0.45624999999999993</v>
      </c>
      <c r="AG19" s="40">
        <f t="shared" si="23"/>
        <v>0.48055555555555546</v>
      </c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</row>
    <row r="20" spans="1:84" ht="6" customHeight="1">
      <c r="A20" s="39">
        <v>17</v>
      </c>
      <c r="B20" s="116">
        <v>25.9</v>
      </c>
      <c r="C20" s="118">
        <f t="shared" si="0"/>
        <v>1.3999999999999986</v>
      </c>
      <c r="D20" s="39" t="s">
        <v>363</v>
      </c>
      <c r="E20" s="31">
        <v>0.001388888888888889</v>
      </c>
      <c r="F20" s="118">
        <f t="shared" si="24"/>
        <v>1.3999999999999986</v>
      </c>
      <c r="G20" s="38" t="s">
        <v>83</v>
      </c>
      <c r="H20" s="37" t="s">
        <v>414</v>
      </c>
      <c r="I20" s="40">
        <f t="shared" si="1"/>
        <v>0.21458333333333324</v>
      </c>
      <c r="J20" s="40">
        <f t="shared" si="2"/>
        <v>0.21805555555555547</v>
      </c>
      <c r="K20" s="40">
        <f t="shared" si="3"/>
        <v>0.2249999999999999</v>
      </c>
      <c r="L20" s="40">
        <f t="shared" si="4"/>
        <v>0.23541666666666658</v>
      </c>
      <c r="M20" s="40">
        <f t="shared" si="5"/>
        <v>0.24583333333333324</v>
      </c>
      <c r="N20" s="40">
        <f t="shared" si="6"/>
        <v>0.2555555555555555</v>
      </c>
      <c r="O20" s="40">
        <f t="shared" si="7"/>
        <v>0.2576388888888888</v>
      </c>
      <c r="P20" s="40">
        <f t="shared" si="27"/>
        <v>0.2708333333333333</v>
      </c>
      <c r="Q20" s="40">
        <f t="shared" si="25"/>
        <v>0.2701388888888888</v>
      </c>
      <c r="R20" s="40">
        <f t="shared" si="9"/>
        <v>0.28124999999999994</v>
      </c>
      <c r="S20" s="40">
        <f t="shared" si="10"/>
        <v>0.2874999999999999</v>
      </c>
      <c r="T20" s="40">
        <f t="shared" si="11"/>
        <v>0.2937499999999999</v>
      </c>
      <c r="U20" s="40">
        <f t="shared" si="26"/>
        <v>0.2937499999999999</v>
      </c>
      <c r="V20" s="40">
        <f t="shared" si="12"/>
        <v>0.304861111111111</v>
      </c>
      <c r="W20" s="40">
        <f t="shared" si="13"/>
        <v>0.31736111111111104</v>
      </c>
      <c r="X20" s="40">
        <f t="shared" si="14"/>
        <v>0.3465277777777777</v>
      </c>
      <c r="Y20" s="40">
        <f t="shared" si="15"/>
        <v>0.3465277777777777</v>
      </c>
      <c r="Z20" s="40">
        <f t="shared" si="16"/>
        <v>0.35902777777777767</v>
      </c>
      <c r="AA20" s="40">
        <f t="shared" si="17"/>
        <v>0.39166666666666655</v>
      </c>
      <c r="AB20" s="40">
        <f t="shared" si="18"/>
        <v>0.39166666666666655</v>
      </c>
      <c r="AC20" s="40">
        <f t="shared" si="19"/>
        <v>0.40208333333333324</v>
      </c>
      <c r="AD20" s="40">
        <f t="shared" si="20"/>
        <v>0.4124999999999999</v>
      </c>
      <c r="AE20" s="40">
        <f t="shared" si="21"/>
        <v>0.43333333333333324</v>
      </c>
      <c r="AF20" s="40">
        <f t="shared" si="22"/>
        <v>0.4576388888888888</v>
      </c>
      <c r="AG20" s="40">
        <f t="shared" si="23"/>
        <v>0.48194444444444434</v>
      </c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</row>
    <row r="21" spans="1:84" ht="6" customHeight="1">
      <c r="A21" s="39">
        <v>18</v>
      </c>
      <c r="B21" s="116">
        <v>27.7</v>
      </c>
      <c r="C21" s="118">
        <f t="shared" si="0"/>
        <v>1.8000000000000007</v>
      </c>
      <c r="D21" s="39" t="s">
        <v>363</v>
      </c>
      <c r="E21" s="31">
        <v>0.0020833333333333333</v>
      </c>
      <c r="F21" s="118">
        <f t="shared" si="24"/>
        <v>1.8000000000000007</v>
      </c>
      <c r="G21" s="38" t="s">
        <v>84</v>
      </c>
      <c r="H21" s="37" t="s">
        <v>414</v>
      </c>
      <c r="I21" s="40">
        <f t="shared" si="1"/>
        <v>0.21666666666666656</v>
      </c>
      <c r="J21" s="40">
        <f t="shared" si="2"/>
        <v>0.2201388888888888</v>
      </c>
      <c r="K21" s="40">
        <f t="shared" si="3"/>
        <v>0.22708333333333322</v>
      </c>
      <c r="L21" s="40">
        <f t="shared" si="4"/>
        <v>0.2374999999999999</v>
      </c>
      <c r="M21" s="40">
        <f t="shared" si="5"/>
        <v>0.24791666666666656</v>
      </c>
      <c r="N21" s="40">
        <f t="shared" si="6"/>
        <v>0.2576388888888888</v>
      </c>
      <c r="O21" s="40">
        <f t="shared" si="7"/>
        <v>0.25972222222222213</v>
      </c>
      <c r="P21" s="40">
        <f t="shared" si="27"/>
        <v>0.27291666666666664</v>
      </c>
      <c r="Q21" s="40">
        <f t="shared" si="25"/>
        <v>0.27222222222222214</v>
      </c>
      <c r="R21" s="40">
        <f t="shared" si="9"/>
        <v>0.28333333333333327</v>
      </c>
      <c r="S21" s="40">
        <f t="shared" si="10"/>
        <v>0.28958333333333325</v>
      </c>
      <c r="T21" s="40">
        <f t="shared" si="11"/>
        <v>0.2958333333333332</v>
      </c>
      <c r="U21" s="40">
        <f t="shared" si="26"/>
        <v>0.2958333333333332</v>
      </c>
      <c r="V21" s="40">
        <f t="shared" si="12"/>
        <v>0.30694444444444435</v>
      </c>
      <c r="W21" s="40">
        <f t="shared" si="13"/>
        <v>0.31944444444444436</v>
      </c>
      <c r="X21" s="40">
        <f t="shared" si="14"/>
        <v>0.34861111111111104</v>
      </c>
      <c r="Y21" s="40">
        <f t="shared" si="15"/>
        <v>0.34861111111111104</v>
      </c>
      <c r="Z21" s="40">
        <f t="shared" si="16"/>
        <v>0.361111111111111</v>
      </c>
      <c r="AA21" s="40">
        <f t="shared" si="17"/>
        <v>0.3937499999999999</v>
      </c>
      <c r="AB21" s="40">
        <f t="shared" si="18"/>
        <v>0.3937499999999999</v>
      </c>
      <c r="AC21" s="40">
        <f t="shared" si="19"/>
        <v>0.40416666666666656</v>
      </c>
      <c r="AD21" s="40">
        <f t="shared" si="20"/>
        <v>0.41458333333333325</v>
      </c>
      <c r="AE21" s="40">
        <f t="shared" si="21"/>
        <v>0.43541666666666656</v>
      </c>
      <c r="AF21" s="40">
        <f t="shared" si="22"/>
        <v>0.45972222222222214</v>
      </c>
      <c r="AG21" s="40">
        <f t="shared" si="23"/>
        <v>0.48402777777777767</v>
      </c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</row>
    <row r="22" spans="1:84" ht="6" customHeight="1">
      <c r="A22" s="39">
        <v>19</v>
      </c>
      <c r="B22" s="116">
        <v>28.4</v>
      </c>
      <c r="C22" s="118">
        <f t="shared" si="0"/>
        <v>0.6999999999999993</v>
      </c>
      <c r="D22" s="39" t="s">
        <v>363</v>
      </c>
      <c r="E22" s="31">
        <v>0.0006944444444444445</v>
      </c>
      <c r="F22" s="118">
        <f t="shared" si="24"/>
        <v>0.6999999999999993</v>
      </c>
      <c r="G22" s="38" t="s">
        <v>85</v>
      </c>
      <c r="H22" s="37" t="s">
        <v>414</v>
      </c>
      <c r="I22" s="40">
        <f t="shared" si="1"/>
        <v>0.217361111111111</v>
      </c>
      <c r="J22" s="40">
        <f t="shared" si="2"/>
        <v>0.22083333333333324</v>
      </c>
      <c r="K22" s="40">
        <f t="shared" si="3"/>
        <v>0.22777777777777766</v>
      </c>
      <c r="L22" s="40">
        <f t="shared" si="4"/>
        <v>0.23819444444444435</v>
      </c>
      <c r="M22" s="40">
        <f t="shared" si="5"/>
        <v>0.248611111111111</v>
      </c>
      <c r="N22" s="40">
        <f t="shared" si="6"/>
        <v>0.25833333333333325</v>
      </c>
      <c r="O22" s="40">
        <f t="shared" si="7"/>
        <v>0.2604166666666666</v>
      </c>
      <c r="P22" s="40">
        <f t="shared" si="27"/>
        <v>0.2736111111111111</v>
      </c>
      <c r="Q22" s="40">
        <f t="shared" si="25"/>
        <v>0.2729166666666666</v>
      </c>
      <c r="R22" s="40">
        <f t="shared" si="9"/>
        <v>0.2840277777777777</v>
      </c>
      <c r="S22" s="40">
        <f t="shared" si="10"/>
        <v>0.2902777777777777</v>
      </c>
      <c r="T22" s="40">
        <f t="shared" si="11"/>
        <v>0.29652777777777767</v>
      </c>
      <c r="U22" s="40">
        <f t="shared" si="26"/>
        <v>0.29652777777777767</v>
      </c>
      <c r="V22" s="40">
        <f t="shared" si="12"/>
        <v>0.3076388888888888</v>
      </c>
      <c r="W22" s="40">
        <f t="shared" si="13"/>
        <v>0.3201388888888888</v>
      </c>
      <c r="X22" s="40">
        <f t="shared" si="14"/>
        <v>0.3493055555555555</v>
      </c>
      <c r="Y22" s="40">
        <f t="shared" si="15"/>
        <v>0.3493055555555555</v>
      </c>
      <c r="Z22" s="40">
        <f t="shared" si="16"/>
        <v>0.36180555555555544</v>
      </c>
      <c r="AA22" s="40">
        <f t="shared" si="17"/>
        <v>0.3944444444444443</v>
      </c>
      <c r="AB22" s="40">
        <f t="shared" si="18"/>
        <v>0.3944444444444443</v>
      </c>
      <c r="AC22" s="40">
        <f t="shared" si="19"/>
        <v>0.404861111111111</v>
      </c>
      <c r="AD22" s="40">
        <f t="shared" si="20"/>
        <v>0.4152777777777777</v>
      </c>
      <c r="AE22" s="40">
        <f t="shared" si="21"/>
        <v>0.436111111111111</v>
      </c>
      <c r="AF22" s="40">
        <f t="shared" si="22"/>
        <v>0.4604166666666666</v>
      </c>
      <c r="AG22" s="40">
        <f t="shared" si="23"/>
        <v>0.4847222222222221</v>
      </c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</row>
    <row r="23" spans="1:84" ht="6" customHeight="1">
      <c r="A23" s="39">
        <v>20</v>
      </c>
      <c r="B23" s="116">
        <v>31.5</v>
      </c>
      <c r="C23" s="118">
        <f t="shared" si="0"/>
        <v>3.1000000000000014</v>
      </c>
      <c r="D23" s="169">
        <v>37.2</v>
      </c>
      <c r="E23" s="31">
        <v>0.003472222222222222</v>
      </c>
      <c r="F23" s="118">
        <f t="shared" si="24"/>
        <v>3.1000000000000014</v>
      </c>
      <c r="G23" s="38" t="s">
        <v>128</v>
      </c>
      <c r="H23" s="37" t="s">
        <v>414</v>
      </c>
      <c r="I23" s="40">
        <f t="shared" si="1"/>
        <v>0.22083333333333321</v>
      </c>
      <c r="J23" s="40">
        <f t="shared" si="2"/>
        <v>0.22430555555555545</v>
      </c>
      <c r="K23" s="40">
        <f t="shared" si="3"/>
        <v>0.23124999999999987</v>
      </c>
      <c r="L23" s="40">
        <f t="shared" si="4"/>
        <v>0.24166666666666656</v>
      </c>
      <c r="M23" s="40">
        <f t="shared" si="5"/>
        <v>0.2520833333333332</v>
      </c>
      <c r="N23" s="40">
        <f t="shared" si="6"/>
        <v>0.26180555555555546</v>
      </c>
      <c r="O23" s="40">
        <f t="shared" si="7"/>
        <v>0.2638888888888888</v>
      </c>
      <c r="P23" s="40">
        <f t="shared" si="27"/>
        <v>0.2770833333333333</v>
      </c>
      <c r="Q23" s="40">
        <f t="shared" si="25"/>
        <v>0.2763888888888888</v>
      </c>
      <c r="R23" s="40">
        <f t="shared" si="9"/>
        <v>0.2874999999999999</v>
      </c>
      <c r="S23" s="40">
        <f t="shared" si="10"/>
        <v>0.2937499999999999</v>
      </c>
      <c r="T23" s="40">
        <f t="shared" si="11"/>
        <v>0.2999999999999999</v>
      </c>
      <c r="U23" s="40">
        <f t="shared" si="26"/>
        <v>0.2999999999999999</v>
      </c>
      <c r="V23" s="40">
        <f t="shared" si="12"/>
        <v>0.311111111111111</v>
      </c>
      <c r="W23" s="40">
        <f t="shared" si="13"/>
        <v>0.323611111111111</v>
      </c>
      <c r="X23" s="40">
        <f t="shared" si="14"/>
        <v>0.3527777777777777</v>
      </c>
      <c r="Y23" s="40">
        <f t="shared" si="15"/>
        <v>0.3527777777777777</v>
      </c>
      <c r="Z23" s="40">
        <f t="shared" si="16"/>
        <v>0.36527777777777765</v>
      </c>
      <c r="AA23" s="40">
        <f t="shared" si="17"/>
        <v>0.39791666666666653</v>
      </c>
      <c r="AB23" s="40">
        <f t="shared" si="18"/>
        <v>0.39791666666666653</v>
      </c>
      <c r="AC23" s="40">
        <f t="shared" si="19"/>
        <v>0.4083333333333332</v>
      </c>
      <c r="AD23" s="40">
        <f t="shared" si="20"/>
        <v>0.4187499999999999</v>
      </c>
      <c r="AE23" s="40">
        <f t="shared" si="21"/>
        <v>0.4395833333333332</v>
      </c>
      <c r="AF23" s="40">
        <f t="shared" si="22"/>
        <v>0.4638888888888888</v>
      </c>
      <c r="AG23" s="40">
        <f t="shared" si="23"/>
        <v>0.4881944444444443</v>
      </c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</row>
    <row r="24" spans="1:84" ht="6" customHeight="1">
      <c r="A24" s="39">
        <v>21</v>
      </c>
      <c r="B24" s="116">
        <v>32.9</v>
      </c>
      <c r="C24" s="118">
        <f t="shared" si="0"/>
        <v>1.3999999999999986</v>
      </c>
      <c r="D24" s="39" t="s">
        <v>363</v>
      </c>
      <c r="E24" s="31">
        <v>0.0020833333333333333</v>
      </c>
      <c r="F24" s="118">
        <f t="shared" si="24"/>
        <v>1.3999999999999986</v>
      </c>
      <c r="G24" s="38" t="s">
        <v>129</v>
      </c>
      <c r="H24" s="37" t="s">
        <v>414</v>
      </c>
      <c r="I24" s="40">
        <f t="shared" si="1"/>
        <v>0.22291666666666654</v>
      </c>
      <c r="J24" s="40">
        <f t="shared" si="2"/>
        <v>0.22638888888888878</v>
      </c>
      <c r="K24" s="40">
        <f t="shared" si="3"/>
        <v>0.2333333333333332</v>
      </c>
      <c r="L24" s="40">
        <f t="shared" si="4"/>
        <v>0.24374999999999988</v>
      </c>
      <c r="M24" s="40">
        <f t="shared" si="5"/>
        <v>0.25416666666666654</v>
      </c>
      <c r="N24" s="40">
        <f t="shared" si="6"/>
        <v>0.2638888888888888</v>
      </c>
      <c r="O24" s="40">
        <f t="shared" si="7"/>
        <v>0.2659722222222221</v>
      </c>
      <c r="P24" s="40">
        <f t="shared" si="27"/>
        <v>0.2791666666666666</v>
      </c>
      <c r="Q24" s="40">
        <f t="shared" si="25"/>
        <v>0.2784722222222221</v>
      </c>
      <c r="R24" s="40">
        <f t="shared" si="9"/>
        <v>0.28958333333333325</v>
      </c>
      <c r="S24" s="40">
        <f t="shared" si="10"/>
        <v>0.2958333333333332</v>
      </c>
      <c r="T24" s="40">
        <f t="shared" si="11"/>
        <v>0.3020833333333332</v>
      </c>
      <c r="U24" s="40">
        <f t="shared" si="26"/>
        <v>0.3020833333333332</v>
      </c>
      <c r="V24" s="40">
        <f t="shared" si="12"/>
        <v>0.31319444444444433</v>
      </c>
      <c r="W24" s="40">
        <f t="shared" si="13"/>
        <v>0.32569444444444434</v>
      </c>
      <c r="X24" s="40">
        <f t="shared" si="14"/>
        <v>0.354861111111111</v>
      </c>
      <c r="Y24" s="40">
        <f t="shared" si="15"/>
        <v>0.354861111111111</v>
      </c>
      <c r="Z24" s="40">
        <f t="shared" si="16"/>
        <v>0.36736111111111097</v>
      </c>
      <c r="AA24" s="40">
        <f t="shared" si="17"/>
        <v>0.39999999999999986</v>
      </c>
      <c r="AB24" s="40">
        <f t="shared" si="18"/>
        <v>0.39999999999999986</v>
      </c>
      <c r="AC24" s="40">
        <f t="shared" si="19"/>
        <v>0.41041666666666654</v>
      </c>
      <c r="AD24" s="40">
        <f t="shared" si="20"/>
        <v>0.4208333333333332</v>
      </c>
      <c r="AE24" s="40">
        <f t="shared" si="21"/>
        <v>0.44166666666666654</v>
      </c>
      <c r="AF24" s="40">
        <f t="shared" si="22"/>
        <v>0.4659722222222221</v>
      </c>
      <c r="AG24" s="40">
        <f t="shared" si="23"/>
        <v>0.49027777777777765</v>
      </c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</row>
    <row r="25" spans="1:84" ht="6" customHeight="1">
      <c r="A25" s="39">
        <v>22</v>
      </c>
      <c r="B25" s="116">
        <v>33.7</v>
      </c>
      <c r="C25" s="118">
        <f t="shared" si="0"/>
        <v>0.8000000000000043</v>
      </c>
      <c r="D25" s="39" t="s">
        <v>363</v>
      </c>
      <c r="E25" s="31">
        <v>0.001388888888888889</v>
      </c>
      <c r="F25" s="118">
        <f t="shared" si="24"/>
        <v>0.8000000000000043</v>
      </c>
      <c r="G25" s="38" t="s">
        <v>130</v>
      </c>
      <c r="H25" s="37" t="s">
        <v>414</v>
      </c>
      <c r="I25" s="40">
        <f t="shared" si="1"/>
        <v>0.22430555555555542</v>
      </c>
      <c r="J25" s="40">
        <f t="shared" si="2"/>
        <v>0.22777777777777766</v>
      </c>
      <c r="K25" s="40">
        <f t="shared" si="3"/>
        <v>0.23472222222222208</v>
      </c>
      <c r="L25" s="40">
        <f t="shared" si="4"/>
        <v>0.24513888888888877</v>
      </c>
      <c r="M25" s="40">
        <f t="shared" si="5"/>
        <v>0.2555555555555554</v>
      </c>
      <c r="N25" s="40">
        <f t="shared" si="6"/>
        <v>0.26527777777777767</v>
      </c>
      <c r="O25" s="40">
        <f t="shared" si="7"/>
        <v>0.267361111111111</v>
      </c>
      <c r="P25" s="40">
        <f t="shared" si="27"/>
        <v>0.2805555555555555</v>
      </c>
      <c r="Q25" s="40">
        <f t="shared" si="25"/>
        <v>0.279861111111111</v>
      </c>
      <c r="R25" s="40">
        <f t="shared" si="9"/>
        <v>0.29097222222222213</v>
      </c>
      <c r="S25" s="40">
        <f t="shared" si="10"/>
        <v>0.2972222222222221</v>
      </c>
      <c r="T25" s="40">
        <f t="shared" si="11"/>
        <v>0.3034722222222221</v>
      </c>
      <c r="U25" s="40">
        <f t="shared" si="26"/>
        <v>0.3034722222222221</v>
      </c>
      <c r="V25" s="40">
        <f t="shared" si="12"/>
        <v>0.3145833333333332</v>
      </c>
      <c r="W25" s="40">
        <f t="shared" si="13"/>
        <v>0.3270833333333332</v>
      </c>
      <c r="X25" s="40">
        <f t="shared" si="14"/>
        <v>0.3562499999999999</v>
      </c>
      <c r="Y25" s="40">
        <f t="shared" si="15"/>
        <v>0.3562499999999999</v>
      </c>
      <c r="Z25" s="40">
        <f t="shared" si="16"/>
        <v>0.36874999999999986</v>
      </c>
      <c r="AA25" s="40">
        <f t="shared" si="17"/>
        <v>0.40138888888888874</v>
      </c>
      <c r="AB25" s="40">
        <f t="shared" si="18"/>
        <v>0.40138888888888874</v>
      </c>
      <c r="AC25" s="40">
        <f t="shared" si="19"/>
        <v>0.4118055555555554</v>
      </c>
      <c r="AD25" s="40">
        <f t="shared" si="20"/>
        <v>0.4222222222222221</v>
      </c>
      <c r="AE25" s="40">
        <f t="shared" si="21"/>
        <v>0.4430555555555554</v>
      </c>
      <c r="AF25" s="40">
        <f t="shared" si="22"/>
        <v>0.467361111111111</v>
      </c>
      <c r="AG25" s="40">
        <f t="shared" si="23"/>
        <v>0.49166666666666653</v>
      </c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</row>
    <row r="26" spans="1:84" ht="6" customHeight="1">
      <c r="A26" s="39">
        <v>23</v>
      </c>
      <c r="B26" s="116">
        <v>34.2</v>
      </c>
      <c r="C26" s="118">
        <f t="shared" si="0"/>
        <v>0.5</v>
      </c>
      <c r="D26" s="39" t="s">
        <v>363</v>
      </c>
      <c r="E26" s="31">
        <v>0.0006944444444444445</v>
      </c>
      <c r="F26" s="39" t="s">
        <v>363</v>
      </c>
      <c r="G26" s="38" t="s">
        <v>131</v>
      </c>
      <c r="H26" s="37" t="s">
        <v>414</v>
      </c>
      <c r="I26" s="40">
        <f t="shared" si="1"/>
        <v>0.22499999999999987</v>
      </c>
      <c r="J26" s="40">
        <f t="shared" si="2"/>
        <v>0.2284722222222221</v>
      </c>
      <c r="K26" s="40">
        <f t="shared" si="3"/>
        <v>0.23541666666666652</v>
      </c>
      <c r="L26" s="40">
        <f t="shared" si="4"/>
        <v>0.2458333333333332</v>
      </c>
      <c r="M26" s="40">
        <f t="shared" si="5"/>
        <v>0.25624999999999987</v>
      </c>
      <c r="N26" s="40">
        <f t="shared" si="6"/>
        <v>0.2659722222222221</v>
      </c>
      <c r="O26" s="40">
        <f t="shared" si="7"/>
        <v>0.26805555555555544</v>
      </c>
      <c r="P26" s="40">
        <f t="shared" si="27"/>
        <v>0.28124999999999994</v>
      </c>
      <c r="Q26" s="40">
        <f t="shared" si="25"/>
        <v>0.28055555555555545</v>
      </c>
      <c r="R26" s="40">
        <f t="shared" si="9"/>
        <v>0.2916666666666666</v>
      </c>
      <c r="S26" s="40">
        <f t="shared" si="10"/>
        <v>0.29791666666666655</v>
      </c>
      <c r="T26" s="40">
        <f t="shared" si="11"/>
        <v>0.30416666666666653</v>
      </c>
      <c r="U26" s="40">
        <f t="shared" si="26"/>
        <v>0.30416666666666653</v>
      </c>
      <c r="V26" s="40">
        <f t="shared" si="12"/>
        <v>0.31527777777777766</v>
      </c>
      <c r="W26" s="40">
        <f t="shared" si="13"/>
        <v>0.32777777777777767</v>
      </c>
      <c r="X26" s="40" t="s">
        <v>363</v>
      </c>
      <c r="Y26" s="40">
        <f t="shared" si="15"/>
        <v>0.35694444444444434</v>
      </c>
      <c r="Z26" s="40">
        <f t="shared" si="16"/>
        <v>0.3694444444444443</v>
      </c>
      <c r="AA26" s="40">
        <f t="shared" si="17"/>
        <v>0.4020833333333332</v>
      </c>
      <c r="AB26" s="40">
        <f t="shared" si="18"/>
        <v>0.4020833333333332</v>
      </c>
      <c r="AC26" s="40">
        <f t="shared" si="19"/>
        <v>0.41249999999999987</v>
      </c>
      <c r="AD26" s="40">
        <f t="shared" si="20"/>
        <v>0.42291666666666655</v>
      </c>
      <c r="AE26" s="40">
        <f t="shared" si="21"/>
        <v>0.44374999999999987</v>
      </c>
      <c r="AF26" s="40">
        <f t="shared" si="22"/>
        <v>0.46805555555555545</v>
      </c>
      <c r="AG26" s="40">
        <f t="shared" si="23"/>
        <v>0.49236111111111097</v>
      </c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</row>
    <row r="27" spans="1:84" ht="6" customHeight="1">
      <c r="A27" s="39">
        <v>24</v>
      </c>
      <c r="B27" s="116">
        <v>35.6</v>
      </c>
      <c r="C27" s="118">
        <f t="shared" si="0"/>
        <v>1.3999999999999986</v>
      </c>
      <c r="D27" s="39" t="s">
        <v>363</v>
      </c>
      <c r="E27" s="31">
        <v>0.0020833333333333333</v>
      </c>
      <c r="F27" s="118">
        <f>B27-B25</f>
        <v>1.8999999999999986</v>
      </c>
      <c r="G27" s="38" t="s">
        <v>402</v>
      </c>
      <c r="H27" s="37" t="s">
        <v>412</v>
      </c>
      <c r="I27" s="40">
        <f t="shared" si="1"/>
        <v>0.2270833333333332</v>
      </c>
      <c r="J27" s="40">
        <f t="shared" si="2"/>
        <v>0.23055555555555543</v>
      </c>
      <c r="K27" s="40">
        <f t="shared" si="3"/>
        <v>0.23749999999999985</v>
      </c>
      <c r="L27" s="40">
        <f t="shared" si="4"/>
        <v>0.24791666666666654</v>
      </c>
      <c r="M27" s="40">
        <f t="shared" si="5"/>
        <v>0.2583333333333332</v>
      </c>
      <c r="N27" s="40">
        <f t="shared" si="6"/>
        <v>0.26805555555555544</v>
      </c>
      <c r="O27" s="40">
        <f t="shared" si="7"/>
        <v>0.27013888888888876</v>
      </c>
      <c r="P27" s="40">
        <f t="shared" si="27"/>
        <v>0.28333333333333327</v>
      </c>
      <c r="Q27" s="40">
        <f t="shared" si="25"/>
        <v>0.2826388888888888</v>
      </c>
      <c r="R27" s="40">
        <f t="shared" si="9"/>
        <v>0.2937499999999999</v>
      </c>
      <c r="S27" s="40">
        <f t="shared" si="10"/>
        <v>0.2999999999999999</v>
      </c>
      <c r="T27" s="40">
        <f t="shared" si="11"/>
        <v>0.30624999999999986</v>
      </c>
      <c r="U27" s="40">
        <f t="shared" si="26"/>
        <v>0.30624999999999986</v>
      </c>
      <c r="V27" s="40">
        <f t="shared" si="12"/>
        <v>0.317361111111111</v>
      </c>
      <c r="W27" s="40">
        <f t="shared" si="13"/>
        <v>0.329861111111111</v>
      </c>
      <c r="X27" s="40">
        <v>0.3590277777777778</v>
      </c>
      <c r="Y27" s="40">
        <f t="shared" si="15"/>
        <v>0.35902777777777767</v>
      </c>
      <c r="Z27" s="40">
        <f t="shared" si="16"/>
        <v>0.3715277777777776</v>
      </c>
      <c r="AA27" s="40">
        <f t="shared" si="17"/>
        <v>0.4041666666666665</v>
      </c>
      <c r="AB27" s="40">
        <f t="shared" si="18"/>
        <v>0.4041666666666665</v>
      </c>
      <c r="AC27" s="40">
        <f t="shared" si="19"/>
        <v>0.4145833333333332</v>
      </c>
      <c r="AD27" s="40">
        <f t="shared" si="20"/>
        <v>0.4249999999999999</v>
      </c>
      <c r="AE27" s="40">
        <f t="shared" si="21"/>
        <v>0.4458333333333332</v>
      </c>
      <c r="AF27" s="40">
        <f t="shared" si="22"/>
        <v>0.4701388888888888</v>
      </c>
      <c r="AG27" s="40">
        <f t="shared" si="23"/>
        <v>0.4944444444444443</v>
      </c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</row>
    <row r="28" spans="1:84" ht="6" customHeight="1">
      <c r="A28" s="39">
        <v>25</v>
      </c>
      <c r="B28" s="116">
        <v>36.2</v>
      </c>
      <c r="C28" s="118">
        <f t="shared" si="0"/>
        <v>0.6000000000000014</v>
      </c>
      <c r="D28" s="39" t="s">
        <v>363</v>
      </c>
      <c r="E28" s="31">
        <v>0.0006944444444444445</v>
      </c>
      <c r="F28" s="118">
        <f t="shared" si="24"/>
        <v>0.6000000000000014</v>
      </c>
      <c r="G28" s="38" t="s">
        <v>133</v>
      </c>
      <c r="H28" s="37" t="s">
        <v>412</v>
      </c>
      <c r="I28" s="40">
        <f t="shared" si="1"/>
        <v>0.22777777777777763</v>
      </c>
      <c r="J28" s="40">
        <f t="shared" si="2"/>
        <v>0.23124999999999987</v>
      </c>
      <c r="K28" s="40">
        <f t="shared" si="3"/>
        <v>0.2381944444444443</v>
      </c>
      <c r="L28" s="40">
        <f t="shared" si="4"/>
        <v>0.24861111111111098</v>
      </c>
      <c r="M28" s="40">
        <f t="shared" si="5"/>
        <v>0.25902777777777763</v>
      </c>
      <c r="N28" s="40">
        <f t="shared" si="6"/>
        <v>0.2687499999999999</v>
      </c>
      <c r="O28" s="40">
        <f t="shared" si="7"/>
        <v>0.2708333333333332</v>
      </c>
      <c r="P28" s="40">
        <f t="shared" si="27"/>
        <v>0.2840277777777777</v>
      </c>
      <c r="Q28" s="40">
        <f t="shared" si="25"/>
        <v>0.2833333333333332</v>
      </c>
      <c r="R28" s="40">
        <f t="shared" si="9"/>
        <v>0.29444444444444434</v>
      </c>
      <c r="S28" s="40">
        <f t="shared" si="10"/>
        <v>0.3006944444444443</v>
      </c>
      <c r="T28" s="40">
        <f t="shared" si="11"/>
        <v>0.3069444444444443</v>
      </c>
      <c r="U28" s="40">
        <f t="shared" si="26"/>
        <v>0.3069444444444443</v>
      </c>
      <c r="V28" s="40">
        <f t="shared" si="12"/>
        <v>0.3180555555555554</v>
      </c>
      <c r="W28" s="40">
        <f t="shared" si="13"/>
        <v>0.33055555555555544</v>
      </c>
      <c r="X28" s="40">
        <f>SUM(X27,E28)</f>
        <v>0.3597222222222222</v>
      </c>
      <c r="Y28" s="40">
        <f t="shared" si="15"/>
        <v>0.3597222222222221</v>
      </c>
      <c r="Z28" s="40">
        <f t="shared" si="16"/>
        <v>0.37222222222222207</v>
      </c>
      <c r="AA28" s="40">
        <f t="shared" si="17"/>
        <v>0.40486111111111095</v>
      </c>
      <c r="AB28" s="40">
        <f t="shared" si="18"/>
        <v>0.40486111111111095</v>
      </c>
      <c r="AC28" s="40">
        <f t="shared" si="19"/>
        <v>0.41527777777777763</v>
      </c>
      <c r="AD28" s="40">
        <f t="shared" si="20"/>
        <v>0.4256944444444443</v>
      </c>
      <c r="AE28" s="40">
        <f t="shared" si="21"/>
        <v>0.44652777777777763</v>
      </c>
      <c r="AF28" s="40">
        <f t="shared" si="22"/>
        <v>0.4708333333333332</v>
      </c>
      <c r="AG28" s="40">
        <f t="shared" si="23"/>
        <v>0.49513888888888874</v>
      </c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</row>
    <row r="29" spans="1:84" ht="6" customHeight="1">
      <c r="A29" s="39">
        <v>26</v>
      </c>
      <c r="B29" s="116">
        <v>37</v>
      </c>
      <c r="C29" s="118">
        <f t="shared" si="0"/>
        <v>0.7999999999999972</v>
      </c>
      <c r="D29" s="39" t="s">
        <v>363</v>
      </c>
      <c r="E29" s="31">
        <v>0.001388888888888889</v>
      </c>
      <c r="F29" s="118">
        <f t="shared" si="24"/>
        <v>0.7999999999999972</v>
      </c>
      <c r="G29" s="38" t="s">
        <v>134</v>
      </c>
      <c r="H29" s="37" t="s">
        <v>412</v>
      </c>
      <c r="I29" s="40">
        <f t="shared" si="1"/>
        <v>0.22916666666666652</v>
      </c>
      <c r="J29" s="40">
        <f t="shared" si="2"/>
        <v>0.23263888888888876</v>
      </c>
      <c r="K29" s="40">
        <f t="shared" si="3"/>
        <v>0.23958333333333318</v>
      </c>
      <c r="L29" s="40">
        <f t="shared" si="4"/>
        <v>0.24999999999999986</v>
      </c>
      <c r="M29" s="40">
        <f t="shared" si="5"/>
        <v>0.2604166666666665</v>
      </c>
      <c r="N29" s="40">
        <f t="shared" si="6"/>
        <v>0.27013888888888876</v>
      </c>
      <c r="O29" s="40">
        <f t="shared" si="7"/>
        <v>0.2722222222222221</v>
      </c>
      <c r="P29" s="40">
        <f t="shared" si="27"/>
        <v>0.2854166666666666</v>
      </c>
      <c r="Q29" s="40">
        <f t="shared" si="25"/>
        <v>0.2847222222222221</v>
      </c>
      <c r="R29" s="40">
        <f t="shared" si="9"/>
        <v>0.2958333333333332</v>
      </c>
      <c r="S29" s="40">
        <f t="shared" si="10"/>
        <v>0.3020833333333332</v>
      </c>
      <c r="T29" s="40">
        <f t="shared" si="11"/>
        <v>0.3083333333333332</v>
      </c>
      <c r="U29" s="40">
        <f t="shared" si="26"/>
        <v>0.3083333333333332</v>
      </c>
      <c r="V29" s="40">
        <f t="shared" si="12"/>
        <v>0.3194444444444443</v>
      </c>
      <c r="W29" s="40">
        <f t="shared" si="13"/>
        <v>0.3319444444444443</v>
      </c>
      <c r="X29" s="40">
        <f>SUM(X28,E29)</f>
        <v>0.3611111111111111</v>
      </c>
      <c r="Y29" s="40">
        <f t="shared" si="15"/>
        <v>0.361111111111111</v>
      </c>
      <c r="Z29" s="40">
        <f t="shared" si="16"/>
        <v>0.37361111111111095</v>
      </c>
      <c r="AA29" s="40">
        <f t="shared" si="17"/>
        <v>0.40624999999999983</v>
      </c>
      <c r="AB29" s="40">
        <f t="shared" si="18"/>
        <v>0.40624999999999983</v>
      </c>
      <c r="AC29" s="40">
        <f t="shared" si="19"/>
        <v>0.4166666666666665</v>
      </c>
      <c r="AD29" s="40">
        <f t="shared" si="20"/>
        <v>0.4270833333333332</v>
      </c>
      <c r="AE29" s="40">
        <f t="shared" si="21"/>
        <v>0.4479166666666665</v>
      </c>
      <c r="AF29" s="40">
        <f t="shared" si="22"/>
        <v>0.4722222222222221</v>
      </c>
      <c r="AG29" s="40">
        <f t="shared" si="23"/>
        <v>0.4965277777777776</v>
      </c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</row>
    <row r="30" spans="1:84" ht="6" customHeight="1">
      <c r="A30" s="39">
        <v>27</v>
      </c>
      <c r="B30" s="119">
        <v>38.7</v>
      </c>
      <c r="C30" s="118">
        <f t="shared" si="0"/>
        <v>1.7000000000000028</v>
      </c>
      <c r="D30" s="39" t="s">
        <v>363</v>
      </c>
      <c r="E30" s="31">
        <v>0.002777777777777778</v>
      </c>
      <c r="F30" s="39" t="s">
        <v>363</v>
      </c>
      <c r="G30" s="180" t="s">
        <v>135</v>
      </c>
      <c r="H30" s="37" t="s">
        <v>412</v>
      </c>
      <c r="I30" s="40">
        <f t="shared" si="1"/>
        <v>0.2319444444444443</v>
      </c>
      <c r="J30" s="40">
        <f t="shared" si="2"/>
        <v>0.23541666666666652</v>
      </c>
      <c r="K30" s="40">
        <f t="shared" si="3"/>
        <v>0.24236111111111094</v>
      </c>
      <c r="L30" s="40">
        <f t="shared" si="4"/>
        <v>0.25277777777777766</v>
      </c>
      <c r="M30" s="40">
        <f t="shared" si="5"/>
        <v>0.2631944444444443</v>
      </c>
      <c r="N30" s="40">
        <f t="shared" si="6"/>
        <v>0.27291666666666653</v>
      </c>
      <c r="O30" s="40">
        <f t="shared" si="7"/>
        <v>0.27499999999999986</v>
      </c>
      <c r="P30" s="40">
        <f t="shared" si="27"/>
        <v>0.28819444444444436</v>
      </c>
      <c r="Q30" s="40">
        <f t="shared" si="25"/>
        <v>0.28749999999999987</v>
      </c>
      <c r="R30" s="40">
        <f t="shared" si="9"/>
        <v>0.298611111111111</v>
      </c>
      <c r="S30" s="40">
        <f t="shared" si="10"/>
        <v>0.30486111111111097</v>
      </c>
      <c r="T30" s="40">
        <f t="shared" si="11"/>
        <v>0.31111111111111095</v>
      </c>
      <c r="U30" s="40">
        <f t="shared" si="26"/>
        <v>0.31111111111111095</v>
      </c>
      <c r="V30" s="40">
        <f t="shared" si="12"/>
        <v>0.3222222222222221</v>
      </c>
      <c r="W30" s="40">
        <f t="shared" si="13"/>
        <v>0.3347222222222221</v>
      </c>
      <c r="X30" s="40" t="s">
        <v>363</v>
      </c>
      <c r="Y30" s="40">
        <f t="shared" si="15"/>
        <v>0.36388888888888876</v>
      </c>
      <c r="Z30" s="40">
        <f t="shared" si="16"/>
        <v>0.3763888888888887</v>
      </c>
      <c r="AA30" s="40">
        <f t="shared" si="17"/>
        <v>0.4090277777777776</v>
      </c>
      <c r="AB30" s="40">
        <f t="shared" si="18"/>
        <v>0.4090277777777776</v>
      </c>
      <c r="AC30" s="40">
        <f t="shared" si="19"/>
        <v>0.4194444444444443</v>
      </c>
      <c r="AD30" s="40">
        <f t="shared" si="20"/>
        <v>0.42986111111111097</v>
      </c>
      <c r="AE30" s="40">
        <f t="shared" si="21"/>
        <v>0.4506944444444443</v>
      </c>
      <c r="AF30" s="40">
        <f t="shared" si="22"/>
        <v>0.47499999999999987</v>
      </c>
      <c r="AG30" s="40">
        <f t="shared" si="23"/>
        <v>0.4993055555555554</v>
      </c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</row>
    <row r="31" spans="1:84" ht="6" customHeight="1">
      <c r="A31" s="39">
        <v>28</v>
      </c>
      <c r="B31" s="120">
        <v>39.3</v>
      </c>
      <c r="C31" s="118">
        <f t="shared" si="0"/>
        <v>0.5999999999999943</v>
      </c>
      <c r="D31" s="39" t="s">
        <v>363</v>
      </c>
      <c r="E31" s="31">
        <v>0.0020833333333333333</v>
      </c>
      <c r="F31" s="118">
        <f>B31-B29</f>
        <v>2.299999999999997</v>
      </c>
      <c r="G31" s="38" t="s">
        <v>174</v>
      </c>
      <c r="H31" s="37" t="s">
        <v>412</v>
      </c>
      <c r="I31" s="39" t="s">
        <v>363</v>
      </c>
      <c r="J31" s="39" t="s">
        <v>363</v>
      </c>
      <c r="K31" s="39" t="s">
        <v>363</v>
      </c>
      <c r="L31" s="39" t="s">
        <v>363</v>
      </c>
      <c r="M31" s="39" t="s">
        <v>363</v>
      </c>
      <c r="N31" s="40">
        <f t="shared" si="6"/>
        <v>0.27499999999999986</v>
      </c>
      <c r="O31" s="39" t="s">
        <v>363</v>
      </c>
      <c r="P31" s="40">
        <f t="shared" si="27"/>
        <v>0.2902777777777777</v>
      </c>
      <c r="Q31" s="39" t="s">
        <v>363</v>
      </c>
      <c r="R31" s="39" t="s">
        <v>363</v>
      </c>
      <c r="S31" s="39" t="s">
        <v>363</v>
      </c>
      <c r="T31" s="40">
        <f t="shared" si="11"/>
        <v>0.3131944444444443</v>
      </c>
      <c r="U31" s="39" t="s">
        <v>363</v>
      </c>
      <c r="V31" s="39" t="s">
        <v>363</v>
      </c>
      <c r="W31" s="39" t="s">
        <v>363</v>
      </c>
      <c r="X31" s="40">
        <v>0.3659722222222222</v>
      </c>
      <c r="Y31" s="39" t="s">
        <v>363</v>
      </c>
      <c r="Z31" s="39" t="s">
        <v>363</v>
      </c>
      <c r="AA31" s="40">
        <f t="shared" si="17"/>
        <v>0.4111111111111109</v>
      </c>
      <c r="AB31" s="39" t="s">
        <v>363</v>
      </c>
      <c r="AC31" s="40">
        <f t="shared" si="19"/>
        <v>0.4215277777777776</v>
      </c>
      <c r="AD31" s="39" t="s">
        <v>363</v>
      </c>
      <c r="AE31" s="39" t="s">
        <v>363</v>
      </c>
      <c r="AF31" s="39" t="s">
        <v>363</v>
      </c>
      <c r="AG31" s="39" t="s">
        <v>363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</row>
    <row r="32" spans="1:84" ht="6" customHeight="1">
      <c r="A32" s="39">
        <v>29</v>
      </c>
      <c r="B32" s="120">
        <v>40.2</v>
      </c>
      <c r="C32" s="118">
        <f t="shared" si="0"/>
        <v>0.9000000000000057</v>
      </c>
      <c r="D32" s="39" t="s">
        <v>363</v>
      </c>
      <c r="E32" s="31">
        <v>0.001388888888888889</v>
      </c>
      <c r="F32" s="118">
        <f t="shared" si="24"/>
        <v>0.9000000000000057</v>
      </c>
      <c r="G32" s="38" t="s">
        <v>400</v>
      </c>
      <c r="H32" s="37" t="s">
        <v>412</v>
      </c>
      <c r="I32" s="39" t="s">
        <v>363</v>
      </c>
      <c r="J32" s="39" t="s">
        <v>363</v>
      </c>
      <c r="K32" s="39" t="s">
        <v>363</v>
      </c>
      <c r="L32" s="39" t="s">
        <v>363</v>
      </c>
      <c r="M32" s="39" t="s">
        <v>363</v>
      </c>
      <c r="N32" s="40">
        <f t="shared" si="6"/>
        <v>0.27638888888888874</v>
      </c>
      <c r="O32" s="39" t="s">
        <v>363</v>
      </c>
      <c r="P32" s="40">
        <f t="shared" si="27"/>
        <v>0.2916666666666666</v>
      </c>
      <c r="Q32" s="39" t="s">
        <v>363</v>
      </c>
      <c r="R32" s="39" t="s">
        <v>363</v>
      </c>
      <c r="S32" s="39" t="s">
        <v>363</v>
      </c>
      <c r="T32" s="40">
        <f t="shared" si="11"/>
        <v>0.31458333333333316</v>
      </c>
      <c r="U32" s="39" t="s">
        <v>363</v>
      </c>
      <c r="V32" s="39" t="s">
        <v>363</v>
      </c>
      <c r="W32" s="39" t="s">
        <v>363</v>
      </c>
      <c r="X32" s="40">
        <f>SUM(X31,E32)</f>
        <v>0.3673611111111111</v>
      </c>
      <c r="Y32" s="39" t="s">
        <v>363</v>
      </c>
      <c r="Z32" s="39" t="s">
        <v>363</v>
      </c>
      <c r="AA32" s="40">
        <f t="shared" si="17"/>
        <v>0.4124999999999998</v>
      </c>
      <c r="AB32" s="39" t="s">
        <v>363</v>
      </c>
      <c r="AC32" s="40">
        <f t="shared" si="19"/>
        <v>0.4229166666666665</v>
      </c>
      <c r="AD32" s="39" t="s">
        <v>363</v>
      </c>
      <c r="AE32" s="39" t="s">
        <v>363</v>
      </c>
      <c r="AF32" s="39" t="s">
        <v>363</v>
      </c>
      <c r="AG32" s="39" t="s">
        <v>363</v>
      </c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</row>
    <row r="33" spans="1:84" ht="6" customHeight="1">
      <c r="A33" s="39">
        <v>30</v>
      </c>
      <c r="B33" s="120">
        <v>40.6</v>
      </c>
      <c r="C33" s="118">
        <f>B33-B32</f>
        <v>0.3999999999999986</v>
      </c>
      <c r="D33" s="39" t="s">
        <v>363</v>
      </c>
      <c r="E33" s="31">
        <v>0.0006944444444444445</v>
      </c>
      <c r="F33" s="122">
        <f t="shared" si="24"/>
        <v>0.3999999999999986</v>
      </c>
      <c r="G33" s="181" t="s">
        <v>175</v>
      </c>
      <c r="H33" s="37" t="s">
        <v>412</v>
      </c>
      <c r="I33" s="39" t="s">
        <v>363</v>
      </c>
      <c r="J33" s="39" t="s">
        <v>363</v>
      </c>
      <c r="K33" s="39" t="s">
        <v>363</v>
      </c>
      <c r="L33" s="39" t="s">
        <v>363</v>
      </c>
      <c r="M33" s="39" t="s">
        <v>363</v>
      </c>
      <c r="N33" s="102">
        <f t="shared" si="6"/>
        <v>0.2770833333333332</v>
      </c>
      <c r="O33" s="39" t="s">
        <v>363</v>
      </c>
      <c r="P33" s="40">
        <f t="shared" si="27"/>
        <v>0.292361111111111</v>
      </c>
      <c r="Q33" s="39" t="s">
        <v>363</v>
      </c>
      <c r="R33" s="39" t="s">
        <v>363</v>
      </c>
      <c r="S33" s="39" t="s">
        <v>363</v>
      </c>
      <c r="T33" s="40">
        <f t="shared" si="11"/>
        <v>0.3152777777777776</v>
      </c>
      <c r="U33" s="39" t="s">
        <v>363</v>
      </c>
      <c r="V33" s="39" t="s">
        <v>363</v>
      </c>
      <c r="W33" s="39" t="s">
        <v>363</v>
      </c>
      <c r="X33" s="102">
        <f>SUM(X32,E33)</f>
        <v>0.3680555555555555</v>
      </c>
      <c r="Y33" s="39" t="s">
        <v>363</v>
      </c>
      <c r="Z33" s="39" t="s">
        <v>363</v>
      </c>
      <c r="AA33" s="40">
        <f t="shared" si="17"/>
        <v>0.41319444444444425</v>
      </c>
      <c r="AB33" s="39" t="s">
        <v>363</v>
      </c>
      <c r="AC33" s="40">
        <f t="shared" si="19"/>
        <v>0.42361111111111094</v>
      </c>
      <c r="AD33" s="39" t="s">
        <v>363</v>
      </c>
      <c r="AE33" s="39" t="s">
        <v>363</v>
      </c>
      <c r="AF33" s="53" t="s">
        <v>363</v>
      </c>
      <c r="AG33" s="53" t="s">
        <v>363</v>
      </c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</row>
    <row r="34" spans="1:90" ht="2.25" customHeight="1">
      <c r="A34" s="125"/>
      <c r="B34" s="125"/>
      <c r="C34" s="125"/>
      <c r="D34" s="125"/>
      <c r="E34" s="126"/>
      <c r="G34" s="47"/>
      <c r="H34" s="48"/>
      <c r="I34" s="177"/>
      <c r="J34" s="48"/>
      <c r="K34" s="177"/>
      <c r="L34" s="48"/>
      <c r="M34" s="177"/>
      <c r="N34" s="48"/>
      <c r="O34" s="177"/>
      <c r="P34" s="48"/>
      <c r="Q34" s="177"/>
      <c r="R34" s="48"/>
      <c r="S34" s="177"/>
      <c r="T34" s="48"/>
      <c r="U34" s="177"/>
      <c r="V34" s="48"/>
      <c r="W34" s="177"/>
      <c r="X34" s="48"/>
      <c r="Y34" s="177"/>
      <c r="Z34" s="48"/>
      <c r="AA34" s="177"/>
      <c r="AB34" s="48"/>
      <c r="AC34" s="177"/>
      <c r="AD34" s="48"/>
      <c r="AE34" s="177"/>
      <c r="AF34" s="49"/>
      <c r="AG34" s="71"/>
      <c r="AH34" s="49"/>
      <c r="AI34" s="71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</row>
    <row r="35" spans="28:95" ht="3" customHeight="1">
      <c r="AB35" s="124"/>
      <c r="AC35" s="124"/>
      <c r="AD35" s="124"/>
      <c r="AE35" s="124"/>
      <c r="AF35" s="124"/>
      <c r="AG35" s="124"/>
      <c r="AJ35" s="49"/>
      <c r="AK35" s="71"/>
      <c r="AL35" s="49"/>
      <c r="AM35" s="71"/>
      <c r="AN35" s="49"/>
      <c r="AO35" s="71"/>
      <c r="AP35" s="49"/>
      <c r="AQ35" s="71"/>
      <c r="AR35" s="49"/>
      <c r="AS35" s="71"/>
      <c r="AT35" s="49"/>
      <c r="AU35" s="71"/>
      <c r="AV35" s="49"/>
      <c r="AW35" s="71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</row>
    <row r="36" spans="1:87" ht="12.75" customHeight="1">
      <c r="A36" s="51"/>
      <c r="B36" s="52"/>
      <c r="C36" s="52"/>
      <c r="D36" s="52"/>
      <c r="E36" s="52"/>
      <c r="F36" s="52"/>
      <c r="H36" s="315" t="s">
        <v>418</v>
      </c>
      <c r="I36" s="22" t="s">
        <v>99</v>
      </c>
      <c r="J36" s="22" t="s">
        <v>160</v>
      </c>
      <c r="K36" s="22" t="s">
        <v>161</v>
      </c>
      <c r="L36" s="22" t="s">
        <v>162</v>
      </c>
      <c r="M36" s="22" t="s">
        <v>163</v>
      </c>
      <c r="N36" s="22" t="s">
        <v>164</v>
      </c>
      <c r="O36" s="22" t="s">
        <v>165</v>
      </c>
      <c r="P36" s="22" t="s">
        <v>166</v>
      </c>
      <c r="Q36" s="22" t="s">
        <v>167</v>
      </c>
      <c r="R36" s="22" t="s">
        <v>168</v>
      </c>
      <c r="S36" s="22" t="s">
        <v>169</v>
      </c>
      <c r="T36" s="22" t="s">
        <v>170</v>
      </c>
      <c r="U36" s="22" t="s">
        <v>171</v>
      </c>
      <c r="V36" s="22" t="s">
        <v>172</v>
      </c>
      <c r="W36" s="22" t="s">
        <v>276</v>
      </c>
      <c r="X36" s="22" t="s">
        <v>277</v>
      </c>
      <c r="Y36" s="22" t="s">
        <v>278</v>
      </c>
      <c r="Z36" s="22" t="s">
        <v>107</v>
      </c>
      <c r="AA36" s="22" t="s">
        <v>108</v>
      </c>
      <c r="AB36" s="22" t="s">
        <v>109</v>
      </c>
      <c r="AC36" s="22" t="s">
        <v>110</v>
      </c>
      <c r="AD36" s="22" t="s">
        <v>111</v>
      </c>
      <c r="AE36" s="22" t="s">
        <v>112</v>
      </c>
      <c r="AF36" s="22" t="s">
        <v>113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</row>
    <row r="37" spans="1:84" ht="6.75" customHeight="1">
      <c r="A37" s="23" t="s">
        <v>63</v>
      </c>
      <c r="B37" s="24" t="s">
        <v>64</v>
      </c>
      <c r="C37" s="24" t="s">
        <v>364</v>
      </c>
      <c r="D37" s="24" t="s">
        <v>360</v>
      </c>
      <c r="E37" s="24" t="s">
        <v>65</v>
      </c>
      <c r="F37" s="24" t="s">
        <v>364</v>
      </c>
      <c r="G37" s="25" t="s">
        <v>66</v>
      </c>
      <c r="H37" s="316"/>
      <c r="I37" s="28" t="s">
        <v>385</v>
      </c>
      <c r="J37" s="27" t="s">
        <v>406</v>
      </c>
      <c r="K37" s="27" t="s">
        <v>251</v>
      </c>
      <c r="L37" s="28" t="s">
        <v>385</v>
      </c>
      <c r="M37" s="112" t="s">
        <v>425</v>
      </c>
      <c r="N37" s="28" t="s">
        <v>235</v>
      </c>
      <c r="O37" s="28" t="s">
        <v>422</v>
      </c>
      <c r="P37" s="28" t="s">
        <v>236</v>
      </c>
      <c r="Q37" s="28" t="s">
        <v>235</v>
      </c>
      <c r="R37" s="26" t="s">
        <v>405</v>
      </c>
      <c r="S37" s="26" t="s">
        <v>423</v>
      </c>
      <c r="T37" s="26" t="s">
        <v>248</v>
      </c>
      <c r="U37" s="28" t="s">
        <v>238</v>
      </c>
      <c r="V37" s="28" t="s">
        <v>422</v>
      </c>
      <c r="W37" s="28" t="s">
        <v>257</v>
      </c>
      <c r="X37" s="26" t="s">
        <v>238</v>
      </c>
      <c r="Y37" s="27" t="s">
        <v>248</v>
      </c>
      <c r="Z37" s="28" t="s">
        <v>235</v>
      </c>
      <c r="AA37" s="28" t="s">
        <v>235</v>
      </c>
      <c r="AB37" s="26" t="s">
        <v>248</v>
      </c>
      <c r="AC37" s="28" t="s">
        <v>235</v>
      </c>
      <c r="AD37" s="28" t="s">
        <v>385</v>
      </c>
      <c r="AE37" s="112" t="s">
        <v>258</v>
      </c>
      <c r="AF37" s="26" t="s">
        <v>248</v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</row>
    <row r="38" spans="1:32" ht="6" customHeight="1">
      <c r="A38" s="33">
        <v>1</v>
      </c>
      <c r="B38" s="140">
        <v>0</v>
      </c>
      <c r="C38" s="117">
        <v>0</v>
      </c>
      <c r="D38" s="33" t="s">
        <v>363</v>
      </c>
      <c r="E38" s="31">
        <v>0</v>
      </c>
      <c r="F38" s="117">
        <v>0</v>
      </c>
      <c r="G38" s="73" t="s">
        <v>410</v>
      </c>
      <c r="H38" s="33" t="s">
        <v>419</v>
      </c>
      <c r="I38" s="34">
        <v>0.48194444444444445</v>
      </c>
      <c r="J38" s="34">
        <v>0.48541666666666666</v>
      </c>
      <c r="K38" s="34">
        <v>0.4993055555555555</v>
      </c>
      <c r="L38" s="34">
        <v>0.5027777777777778</v>
      </c>
      <c r="M38" s="34">
        <v>0.5131944444444444</v>
      </c>
      <c r="N38" s="34">
        <v>0.5201388888888888</v>
      </c>
      <c r="O38" s="34">
        <v>0.5236111111111111</v>
      </c>
      <c r="P38" s="34">
        <v>0.5548611111111111</v>
      </c>
      <c r="Q38" s="34">
        <v>0.576388888888889</v>
      </c>
      <c r="R38" s="34">
        <v>0.5826388888888888</v>
      </c>
      <c r="S38" s="34">
        <v>0.5826388888888888</v>
      </c>
      <c r="T38" s="36">
        <v>0.6104166666666667</v>
      </c>
      <c r="U38" s="34">
        <v>0.6277777777777778</v>
      </c>
      <c r="V38" s="34">
        <v>0.65</v>
      </c>
      <c r="W38" s="34">
        <v>0.6625</v>
      </c>
      <c r="X38" s="34">
        <v>0.6798611111111111</v>
      </c>
      <c r="Y38" s="34">
        <v>0.6902777777777778</v>
      </c>
      <c r="Z38" s="34">
        <v>0.7041666666666666</v>
      </c>
      <c r="AA38" s="34">
        <v>0.725</v>
      </c>
      <c r="AB38" s="34">
        <v>0.7354166666666666</v>
      </c>
      <c r="AC38" s="34">
        <v>0.75625</v>
      </c>
      <c r="AD38" s="34">
        <v>0.7631944444444444</v>
      </c>
      <c r="AE38" s="34">
        <v>0.7701388888888889</v>
      </c>
      <c r="AF38" s="34">
        <v>0.8604166666666666</v>
      </c>
    </row>
    <row r="39" spans="1:32" ht="6" customHeight="1">
      <c r="A39" s="39">
        <v>2</v>
      </c>
      <c r="B39" s="140">
        <v>1.3</v>
      </c>
      <c r="C39" s="118">
        <f aca="true" t="shared" si="28" ref="C39:C64">B39-B38</f>
        <v>1.3</v>
      </c>
      <c r="D39" s="39" t="s">
        <v>363</v>
      </c>
      <c r="E39" s="31">
        <v>0.001388888888888889</v>
      </c>
      <c r="F39" s="118">
        <f>B39-B38</f>
        <v>1.3</v>
      </c>
      <c r="G39" s="73" t="s">
        <v>409</v>
      </c>
      <c r="H39" s="39" t="s">
        <v>413</v>
      </c>
      <c r="I39" s="40">
        <f aca="true" t="shared" si="29" ref="I39:I64">SUM(I38,E5)</f>
        <v>0.48333333333333334</v>
      </c>
      <c r="J39" s="40">
        <f aca="true" t="shared" si="30" ref="J39:J64">SUM(J38,E5)</f>
        <v>0.48680555555555555</v>
      </c>
      <c r="K39" s="40">
        <f aca="true" t="shared" si="31" ref="K39:K64">SUM(K38,E5)</f>
        <v>0.5006944444444444</v>
      </c>
      <c r="L39" s="40">
        <f aca="true" t="shared" si="32" ref="L39:L64">SUM(L38,E5)</f>
        <v>0.5041666666666667</v>
      </c>
      <c r="M39" s="40">
        <f aca="true" t="shared" si="33" ref="M39:M64">SUM(M38,E5)</f>
        <v>0.5145833333333333</v>
      </c>
      <c r="N39" s="40">
        <f aca="true" t="shared" si="34" ref="N39:N67">SUM(N38,E5)</f>
        <v>0.5215277777777777</v>
      </c>
      <c r="O39" s="40">
        <f aca="true" t="shared" si="35" ref="O39:O64">SUM(O38,E39)</f>
        <v>0.525</v>
      </c>
      <c r="P39" s="40">
        <f aca="true" t="shared" si="36" ref="P39:P64">SUM(P38,E39)</f>
        <v>0.55625</v>
      </c>
      <c r="Q39" s="40">
        <f aca="true" t="shared" si="37" ref="Q39:Q67">SUM(Q38,E39)</f>
        <v>0.5777777777777778</v>
      </c>
      <c r="R39" s="40">
        <f aca="true" t="shared" si="38" ref="R39:R64">SUM(R38,E39)</f>
        <v>0.5840277777777777</v>
      </c>
      <c r="S39" s="40">
        <f aca="true" t="shared" si="39" ref="S39:S64">SUM(S38,E39)</f>
        <v>0.5840277777777777</v>
      </c>
      <c r="T39" s="42">
        <f aca="true" t="shared" si="40" ref="T39:T64">SUM(T38,E39)</f>
        <v>0.6118055555555556</v>
      </c>
      <c r="U39" s="40">
        <f aca="true" t="shared" si="41" ref="U39:U63">SUM(U38,E39)</f>
        <v>0.6291666666666667</v>
      </c>
      <c r="V39" s="40">
        <f aca="true" t="shared" si="42" ref="V39:V63">SUM(V38,E39)</f>
        <v>0.6513888888888889</v>
      </c>
      <c r="W39" s="40">
        <f aca="true" t="shared" si="43" ref="W39:W64">SUM(W38,E39)</f>
        <v>0.6638888888888889</v>
      </c>
      <c r="X39" s="40">
        <f aca="true" t="shared" si="44" ref="X39:X64">SUM(X38,E39)</f>
        <v>0.68125</v>
      </c>
      <c r="Y39" s="40">
        <f aca="true" t="shared" si="45" ref="Y39:Y64">SUM(Y38,E39)</f>
        <v>0.6916666666666667</v>
      </c>
      <c r="Z39" s="40">
        <f aca="true" t="shared" si="46" ref="Z39:Z67">SUM(Z38,E39)</f>
        <v>0.7055555555555555</v>
      </c>
      <c r="AA39" s="40">
        <f aca="true" t="shared" si="47" ref="AA39:AA64">SUM(AA38,E39)</f>
        <v>0.7263888888888889</v>
      </c>
      <c r="AB39" s="40">
        <f aca="true" t="shared" si="48" ref="AB39:AB64">SUM(AB38,E39)</f>
        <v>0.7368055555555555</v>
      </c>
      <c r="AC39" s="40">
        <f aca="true" t="shared" si="49" ref="AC39:AC64">SUM(AC38,E39)</f>
        <v>0.7576388888888889</v>
      </c>
      <c r="AD39" s="40">
        <f aca="true" t="shared" si="50" ref="AD39:AD64">SUM(AD38,E39)</f>
        <v>0.7645833333333333</v>
      </c>
      <c r="AE39" s="40">
        <f aca="true" t="shared" si="51" ref="AE39:AE64">SUM(AE38,E39)</f>
        <v>0.7715277777777778</v>
      </c>
      <c r="AF39" s="40">
        <f aca="true" t="shared" si="52" ref="AF39:AF64">SUM(AF38,E39)</f>
        <v>0.8618055555555555</v>
      </c>
    </row>
    <row r="40" spans="1:32" ht="6" customHeight="1">
      <c r="A40" s="39">
        <v>3</v>
      </c>
      <c r="B40" s="140">
        <v>3.9</v>
      </c>
      <c r="C40" s="118">
        <f>B40-B39</f>
        <v>2.5999999999999996</v>
      </c>
      <c r="D40" s="39" t="s">
        <v>363</v>
      </c>
      <c r="E40" s="31">
        <v>0.002777777777777778</v>
      </c>
      <c r="F40" s="118">
        <f aca="true" t="shared" si="53" ref="F40:F63">B40-B39</f>
        <v>2.5999999999999996</v>
      </c>
      <c r="G40" s="38" t="s">
        <v>68</v>
      </c>
      <c r="H40" s="37" t="s">
        <v>414</v>
      </c>
      <c r="I40" s="40">
        <f t="shared" si="29"/>
        <v>0.4861111111111111</v>
      </c>
      <c r="J40" s="40">
        <f t="shared" si="30"/>
        <v>0.4895833333333333</v>
      </c>
      <c r="K40" s="40">
        <f t="shared" si="31"/>
        <v>0.5034722222222222</v>
      </c>
      <c r="L40" s="40">
        <f t="shared" si="32"/>
        <v>0.5069444444444444</v>
      </c>
      <c r="M40" s="40">
        <f t="shared" si="33"/>
        <v>0.517361111111111</v>
      </c>
      <c r="N40" s="40">
        <f t="shared" si="34"/>
        <v>0.5243055555555555</v>
      </c>
      <c r="O40" s="40">
        <f t="shared" si="35"/>
        <v>0.5277777777777778</v>
      </c>
      <c r="P40" s="40">
        <f t="shared" si="36"/>
        <v>0.5590277777777778</v>
      </c>
      <c r="Q40" s="40">
        <f t="shared" si="37"/>
        <v>0.5805555555555556</v>
      </c>
      <c r="R40" s="40">
        <f t="shared" si="38"/>
        <v>0.5868055555555555</v>
      </c>
      <c r="S40" s="40">
        <f t="shared" si="39"/>
        <v>0.5868055555555555</v>
      </c>
      <c r="T40" s="42">
        <f t="shared" si="40"/>
        <v>0.6145833333333334</v>
      </c>
      <c r="U40" s="40">
        <f t="shared" si="41"/>
        <v>0.6319444444444444</v>
      </c>
      <c r="V40" s="40">
        <f t="shared" si="42"/>
        <v>0.6541666666666667</v>
      </c>
      <c r="W40" s="40">
        <f t="shared" si="43"/>
        <v>0.6666666666666666</v>
      </c>
      <c r="X40" s="40">
        <f t="shared" si="44"/>
        <v>0.6840277777777778</v>
      </c>
      <c r="Y40" s="40">
        <f t="shared" si="45"/>
        <v>0.6944444444444444</v>
      </c>
      <c r="Z40" s="40">
        <f t="shared" si="46"/>
        <v>0.7083333333333333</v>
      </c>
      <c r="AA40" s="40">
        <f t="shared" si="47"/>
        <v>0.7291666666666666</v>
      </c>
      <c r="AB40" s="40">
        <f t="shared" si="48"/>
        <v>0.7395833333333333</v>
      </c>
      <c r="AC40" s="40">
        <f t="shared" si="49"/>
        <v>0.7604166666666666</v>
      </c>
      <c r="AD40" s="40">
        <f t="shared" si="50"/>
        <v>0.767361111111111</v>
      </c>
      <c r="AE40" s="40">
        <f t="shared" si="51"/>
        <v>0.7743055555555556</v>
      </c>
      <c r="AF40" s="40">
        <f t="shared" si="52"/>
        <v>0.8645833333333333</v>
      </c>
    </row>
    <row r="41" spans="1:32" ht="6" customHeight="1">
      <c r="A41" s="39">
        <v>4</v>
      </c>
      <c r="B41" s="140">
        <v>5.8</v>
      </c>
      <c r="C41" s="118">
        <f t="shared" si="28"/>
        <v>1.9</v>
      </c>
      <c r="D41" s="39" t="s">
        <v>363</v>
      </c>
      <c r="E41" s="31">
        <v>0.001388888888888889</v>
      </c>
      <c r="F41" s="118">
        <f t="shared" si="53"/>
        <v>1.9</v>
      </c>
      <c r="G41" s="38" t="s">
        <v>69</v>
      </c>
      <c r="H41" s="37" t="s">
        <v>414</v>
      </c>
      <c r="I41" s="40">
        <f t="shared" si="29"/>
        <v>0.4875</v>
      </c>
      <c r="J41" s="40">
        <f t="shared" si="30"/>
        <v>0.4909722222222222</v>
      </c>
      <c r="K41" s="40">
        <f t="shared" si="31"/>
        <v>0.5048611111111111</v>
      </c>
      <c r="L41" s="40">
        <f t="shared" si="32"/>
        <v>0.5083333333333333</v>
      </c>
      <c r="M41" s="40">
        <f t="shared" si="33"/>
        <v>0.5187499999999999</v>
      </c>
      <c r="N41" s="40">
        <f t="shared" si="34"/>
        <v>0.5256944444444444</v>
      </c>
      <c r="O41" s="40">
        <f t="shared" si="35"/>
        <v>0.5291666666666667</v>
      </c>
      <c r="P41" s="40">
        <f t="shared" si="36"/>
        <v>0.5604166666666667</v>
      </c>
      <c r="Q41" s="40">
        <f t="shared" si="37"/>
        <v>0.5819444444444445</v>
      </c>
      <c r="R41" s="40">
        <f t="shared" si="38"/>
        <v>0.5881944444444444</v>
      </c>
      <c r="S41" s="40">
        <f t="shared" si="39"/>
        <v>0.5881944444444444</v>
      </c>
      <c r="T41" s="42">
        <f t="shared" si="40"/>
        <v>0.6159722222222223</v>
      </c>
      <c r="U41" s="40">
        <f t="shared" si="41"/>
        <v>0.6333333333333333</v>
      </c>
      <c r="V41" s="40">
        <f t="shared" si="42"/>
        <v>0.6555555555555556</v>
      </c>
      <c r="W41" s="40">
        <f t="shared" si="43"/>
        <v>0.6680555555555555</v>
      </c>
      <c r="X41" s="40">
        <f t="shared" si="44"/>
        <v>0.6854166666666667</v>
      </c>
      <c r="Y41" s="40">
        <f t="shared" si="45"/>
        <v>0.6958333333333333</v>
      </c>
      <c r="Z41" s="40">
        <f t="shared" si="46"/>
        <v>0.7097222222222221</v>
      </c>
      <c r="AA41" s="40">
        <f t="shared" si="47"/>
        <v>0.7305555555555555</v>
      </c>
      <c r="AB41" s="40">
        <f t="shared" si="48"/>
        <v>0.7409722222222221</v>
      </c>
      <c r="AC41" s="40">
        <f t="shared" si="49"/>
        <v>0.7618055555555555</v>
      </c>
      <c r="AD41" s="40">
        <f t="shared" si="50"/>
        <v>0.7687499999999999</v>
      </c>
      <c r="AE41" s="40">
        <f t="shared" si="51"/>
        <v>0.7756944444444445</v>
      </c>
      <c r="AF41" s="40">
        <f t="shared" si="52"/>
        <v>0.8659722222222221</v>
      </c>
    </row>
    <row r="42" spans="1:32" ht="6" customHeight="1">
      <c r="A42" s="39">
        <v>5</v>
      </c>
      <c r="B42" s="140">
        <v>7.2</v>
      </c>
      <c r="C42" s="118">
        <f t="shared" si="28"/>
        <v>1.4000000000000004</v>
      </c>
      <c r="D42" s="39" t="s">
        <v>363</v>
      </c>
      <c r="E42" s="31">
        <v>0.001388888888888889</v>
      </c>
      <c r="F42" s="118">
        <f t="shared" si="53"/>
        <v>1.4000000000000004</v>
      </c>
      <c r="G42" s="38" t="s">
        <v>70</v>
      </c>
      <c r="H42" s="37" t="s">
        <v>414</v>
      </c>
      <c r="I42" s="40">
        <f t="shared" si="29"/>
        <v>0.4888888888888889</v>
      </c>
      <c r="J42" s="40">
        <f t="shared" si="30"/>
        <v>0.4923611111111111</v>
      </c>
      <c r="K42" s="40">
        <f t="shared" si="31"/>
        <v>0.50625</v>
      </c>
      <c r="L42" s="40">
        <f t="shared" si="32"/>
        <v>0.5097222222222222</v>
      </c>
      <c r="M42" s="40">
        <f t="shared" si="33"/>
        <v>0.5201388888888888</v>
      </c>
      <c r="N42" s="40">
        <f t="shared" si="34"/>
        <v>0.5270833333333332</v>
      </c>
      <c r="O42" s="40">
        <f t="shared" si="35"/>
        <v>0.5305555555555556</v>
      </c>
      <c r="P42" s="40">
        <f t="shared" si="36"/>
        <v>0.5618055555555556</v>
      </c>
      <c r="Q42" s="40">
        <f t="shared" si="37"/>
        <v>0.5833333333333334</v>
      </c>
      <c r="R42" s="40">
        <f t="shared" si="38"/>
        <v>0.5895833333333332</v>
      </c>
      <c r="S42" s="40">
        <f t="shared" si="39"/>
        <v>0.5895833333333332</v>
      </c>
      <c r="T42" s="42">
        <f t="shared" si="40"/>
        <v>0.6173611111111111</v>
      </c>
      <c r="U42" s="40">
        <f t="shared" si="41"/>
        <v>0.6347222222222222</v>
      </c>
      <c r="V42" s="40">
        <f t="shared" si="42"/>
        <v>0.6569444444444444</v>
      </c>
      <c r="W42" s="40">
        <f t="shared" si="43"/>
        <v>0.6694444444444444</v>
      </c>
      <c r="X42" s="40">
        <f t="shared" si="44"/>
        <v>0.6868055555555556</v>
      </c>
      <c r="Y42" s="40">
        <f t="shared" si="45"/>
        <v>0.6972222222222222</v>
      </c>
      <c r="Z42" s="40">
        <f t="shared" si="46"/>
        <v>0.711111111111111</v>
      </c>
      <c r="AA42" s="40">
        <f t="shared" si="47"/>
        <v>0.7319444444444444</v>
      </c>
      <c r="AB42" s="40">
        <f t="shared" si="48"/>
        <v>0.742361111111111</v>
      </c>
      <c r="AC42" s="40">
        <f t="shared" si="49"/>
        <v>0.7631944444444444</v>
      </c>
      <c r="AD42" s="40">
        <f t="shared" si="50"/>
        <v>0.7701388888888888</v>
      </c>
      <c r="AE42" s="40">
        <f t="shared" si="51"/>
        <v>0.7770833333333333</v>
      </c>
      <c r="AF42" s="40">
        <f t="shared" si="52"/>
        <v>0.867361111111111</v>
      </c>
    </row>
    <row r="43" spans="1:32" ht="6" customHeight="1">
      <c r="A43" s="39">
        <v>6</v>
      </c>
      <c r="B43" s="140">
        <v>8.6</v>
      </c>
      <c r="C43" s="118">
        <f t="shared" si="28"/>
        <v>1.3999999999999995</v>
      </c>
      <c r="D43" s="39" t="s">
        <v>363</v>
      </c>
      <c r="E43" s="31">
        <v>0.001388888888888889</v>
      </c>
      <c r="F43" s="118">
        <f t="shared" si="53"/>
        <v>1.3999999999999995</v>
      </c>
      <c r="G43" s="38" t="s">
        <v>71</v>
      </c>
      <c r="H43" s="37" t="s">
        <v>414</v>
      </c>
      <c r="I43" s="40">
        <f t="shared" si="29"/>
        <v>0.49027777777777776</v>
      </c>
      <c r="J43" s="40">
        <f t="shared" si="30"/>
        <v>0.49374999999999997</v>
      </c>
      <c r="K43" s="40">
        <f t="shared" si="31"/>
        <v>0.5076388888888889</v>
      </c>
      <c r="L43" s="40">
        <f t="shared" si="32"/>
        <v>0.5111111111111111</v>
      </c>
      <c r="M43" s="40">
        <f t="shared" si="33"/>
        <v>0.5215277777777777</v>
      </c>
      <c r="N43" s="40">
        <f t="shared" si="34"/>
        <v>0.5284722222222221</v>
      </c>
      <c r="O43" s="40">
        <f t="shared" si="35"/>
        <v>0.5319444444444444</v>
      </c>
      <c r="P43" s="40">
        <f t="shared" si="36"/>
        <v>0.5631944444444444</v>
      </c>
      <c r="Q43" s="40">
        <f t="shared" si="37"/>
        <v>0.5847222222222223</v>
      </c>
      <c r="R43" s="40">
        <f t="shared" si="38"/>
        <v>0.5909722222222221</v>
      </c>
      <c r="S43" s="40">
        <f t="shared" si="39"/>
        <v>0.5909722222222221</v>
      </c>
      <c r="T43" s="42">
        <f t="shared" si="40"/>
        <v>0.61875</v>
      </c>
      <c r="U43" s="40">
        <f t="shared" si="41"/>
        <v>0.6361111111111111</v>
      </c>
      <c r="V43" s="40">
        <f t="shared" si="42"/>
        <v>0.6583333333333333</v>
      </c>
      <c r="W43" s="40">
        <f t="shared" si="43"/>
        <v>0.6708333333333333</v>
      </c>
      <c r="X43" s="40">
        <f t="shared" si="44"/>
        <v>0.6881944444444444</v>
      </c>
      <c r="Y43" s="40">
        <f t="shared" si="45"/>
        <v>0.6986111111111111</v>
      </c>
      <c r="Z43" s="40">
        <f t="shared" si="46"/>
        <v>0.7124999999999999</v>
      </c>
      <c r="AA43" s="40">
        <f t="shared" si="47"/>
        <v>0.7333333333333333</v>
      </c>
      <c r="AB43" s="40">
        <f t="shared" si="48"/>
        <v>0.7437499999999999</v>
      </c>
      <c r="AC43" s="40">
        <f t="shared" si="49"/>
        <v>0.7645833333333333</v>
      </c>
      <c r="AD43" s="40">
        <f t="shared" si="50"/>
        <v>0.7715277777777777</v>
      </c>
      <c r="AE43" s="40">
        <f t="shared" si="51"/>
        <v>0.7784722222222222</v>
      </c>
      <c r="AF43" s="40">
        <f t="shared" si="52"/>
        <v>0.8687499999999999</v>
      </c>
    </row>
    <row r="44" spans="1:32" ht="6" customHeight="1">
      <c r="A44" s="39">
        <v>7</v>
      </c>
      <c r="B44" s="140">
        <v>10.4</v>
      </c>
      <c r="C44" s="118">
        <f>B44-B43</f>
        <v>1.8000000000000007</v>
      </c>
      <c r="D44" s="39" t="s">
        <v>363</v>
      </c>
      <c r="E44" s="31">
        <v>0.001388888888888889</v>
      </c>
      <c r="F44" s="118">
        <f t="shared" si="53"/>
        <v>1.8000000000000007</v>
      </c>
      <c r="G44" s="38" t="s">
        <v>73</v>
      </c>
      <c r="H44" s="37" t="s">
        <v>414</v>
      </c>
      <c r="I44" s="40">
        <f t="shared" si="29"/>
        <v>0.49166666666666664</v>
      </c>
      <c r="J44" s="40">
        <f t="shared" si="30"/>
        <v>0.49513888888888885</v>
      </c>
      <c r="K44" s="40">
        <f t="shared" si="31"/>
        <v>0.5090277777777777</v>
      </c>
      <c r="L44" s="40">
        <f t="shared" si="32"/>
        <v>0.5125</v>
      </c>
      <c r="M44" s="40">
        <f t="shared" si="33"/>
        <v>0.5229166666666666</v>
      </c>
      <c r="N44" s="40">
        <f t="shared" si="34"/>
        <v>0.529861111111111</v>
      </c>
      <c r="O44" s="40">
        <f t="shared" si="35"/>
        <v>0.5333333333333333</v>
      </c>
      <c r="P44" s="40">
        <f t="shared" si="36"/>
        <v>0.5645833333333333</v>
      </c>
      <c r="Q44" s="40">
        <f t="shared" si="37"/>
        <v>0.5861111111111111</v>
      </c>
      <c r="R44" s="40">
        <f t="shared" si="38"/>
        <v>0.592361111111111</v>
      </c>
      <c r="S44" s="40">
        <f t="shared" si="39"/>
        <v>0.592361111111111</v>
      </c>
      <c r="T44" s="42">
        <f t="shared" si="40"/>
        <v>0.6201388888888889</v>
      </c>
      <c r="U44" s="40">
        <f t="shared" si="41"/>
        <v>0.6375</v>
      </c>
      <c r="V44" s="40">
        <f t="shared" si="42"/>
        <v>0.6597222222222222</v>
      </c>
      <c r="W44" s="40">
        <f t="shared" si="43"/>
        <v>0.6722222222222222</v>
      </c>
      <c r="X44" s="40">
        <f t="shared" si="44"/>
        <v>0.6895833333333333</v>
      </c>
      <c r="Y44" s="40">
        <f t="shared" si="45"/>
        <v>0.7</v>
      </c>
      <c r="Z44" s="40">
        <f t="shared" si="46"/>
        <v>0.7138888888888888</v>
      </c>
      <c r="AA44" s="40">
        <f t="shared" si="47"/>
        <v>0.7347222222222222</v>
      </c>
      <c r="AB44" s="40">
        <f t="shared" si="48"/>
        <v>0.7451388888888888</v>
      </c>
      <c r="AC44" s="40">
        <f t="shared" si="49"/>
        <v>0.7659722222222222</v>
      </c>
      <c r="AD44" s="40">
        <f t="shared" si="50"/>
        <v>0.7729166666666666</v>
      </c>
      <c r="AE44" s="40">
        <f t="shared" si="51"/>
        <v>0.7798611111111111</v>
      </c>
      <c r="AF44" s="40">
        <f t="shared" si="52"/>
        <v>0.8701388888888888</v>
      </c>
    </row>
    <row r="45" spans="1:32" ht="6" customHeight="1">
      <c r="A45" s="39">
        <v>8</v>
      </c>
      <c r="B45" s="116">
        <v>12.5</v>
      </c>
      <c r="C45" s="118">
        <f t="shared" si="28"/>
        <v>2.0999999999999996</v>
      </c>
      <c r="D45" s="39" t="s">
        <v>363</v>
      </c>
      <c r="E45" s="31">
        <v>0.0020833333333333333</v>
      </c>
      <c r="F45" s="118">
        <f t="shared" si="53"/>
        <v>2.0999999999999996</v>
      </c>
      <c r="G45" s="43" t="s">
        <v>127</v>
      </c>
      <c r="H45" s="37" t="s">
        <v>414</v>
      </c>
      <c r="I45" s="40">
        <f t="shared" si="29"/>
        <v>0.49374999999999997</v>
      </c>
      <c r="J45" s="40">
        <f t="shared" si="30"/>
        <v>0.4972222222222222</v>
      </c>
      <c r="K45" s="40">
        <f t="shared" si="31"/>
        <v>0.5111111111111111</v>
      </c>
      <c r="L45" s="40">
        <f t="shared" si="32"/>
        <v>0.5145833333333333</v>
      </c>
      <c r="M45" s="40">
        <f t="shared" si="33"/>
        <v>0.5249999999999999</v>
      </c>
      <c r="N45" s="40">
        <f t="shared" si="34"/>
        <v>0.5319444444444443</v>
      </c>
      <c r="O45" s="40">
        <f t="shared" si="35"/>
        <v>0.5354166666666667</v>
      </c>
      <c r="P45" s="40">
        <f t="shared" si="36"/>
        <v>0.5666666666666667</v>
      </c>
      <c r="Q45" s="40">
        <f t="shared" si="37"/>
        <v>0.5881944444444445</v>
      </c>
      <c r="R45" s="40">
        <f t="shared" si="38"/>
        <v>0.5944444444444443</v>
      </c>
      <c r="S45" s="40">
        <f t="shared" si="39"/>
        <v>0.5944444444444443</v>
      </c>
      <c r="T45" s="42">
        <f t="shared" si="40"/>
        <v>0.6222222222222222</v>
      </c>
      <c r="U45" s="40">
        <f t="shared" si="41"/>
        <v>0.6395833333333333</v>
      </c>
      <c r="V45" s="40">
        <f t="shared" si="42"/>
        <v>0.6618055555555555</v>
      </c>
      <c r="W45" s="40">
        <f t="shared" si="43"/>
        <v>0.6743055555555555</v>
      </c>
      <c r="X45" s="40">
        <f t="shared" si="44"/>
        <v>0.6916666666666667</v>
      </c>
      <c r="Y45" s="40">
        <f t="shared" si="45"/>
        <v>0.7020833333333333</v>
      </c>
      <c r="Z45" s="40">
        <f t="shared" si="46"/>
        <v>0.7159722222222221</v>
      </c>
      <c r="AA45" s="40">
        <f t="shared" si="47"/>
        <v>0.7368055555555555</v>
      </c>
      <c r="AB45" s="40">
        <f t="shared" si="48"/>
        <v>0.7472222222222221</v>
      </c>
      <c r="AC45" s="40">
        <f t="shared" si="49"/>
        <v>0.7680555555555555</v>
      </c>
      <c r="AD45" s="40">
        <f t="shared" si="50"/>
        <v>0.7749999999999999</v>
      </c>
      <c r="AE45" s="40">
        <f t="shared" si="51"/>
        <v>0.7819444444444444</v>
      </c>
      <c r="AF45" s="40">
        <f t="shared" si="52"/>
        <v>0.8722222222222221</v>
      </c>
    </row>
    <row r="46" spans="1:32" ht="6" customHeight="1">
      <c r="A46" s="39">
        <v>9</v>
      </c>
      <c r="B46" s="116">
        <v>13.7</v>
      </c>
      <c r="C46" s="118">
        <f t="shared" si="28"/>
        <v>1.1999999999999993</v>
      </c>
      <c r="D46" s="39" t="s">
        <v>363</v>
      </c>
      <c r="E46" s="31">
        <v>0.001388888888888889</v>
      </c>
      <c r="F46" s="118">
        <f t="shared" si="53"/>
        <v>1.1999999999999993</v>
      </c>
      <c r="G46" s="38" t="s">
        <v>75</v>
      </c>
      <c r="H46" s="37" t="s">
        <v>414</v>
      </c>
      <c r="I46" s="40">
        <f t="shared" si="29"/>
        <v>0.49513888888888885</v>
      </c>
      <c r="J46" s="40">
        <f t="shared" si="30"/>
        <v>0.49861111111111106</v>
      </c>
      <c r="K46" s="40">
        <f t="shared" si="31"/>
        <v>0.5125</v>
      </c>
      <c r="L46" s="40">
        <f t="shared" si="32"/>
        <v>0.5159722222222222</v>
      </c>
      <c r="M46" s="40">
        <f t="shared" si="33"/>
        <v>0.5263888888888888</v>
      </c>
      <c r="N46" s="40">
        <f t="shared" si="34"/>
        <v>0.5333333333333332</v>
      </c>
      <c r="O46" s="40">
        <f t="shared" si="35"/>
        <v>0.5368055555555555</v>
      </c>
      <c r="P46" s="40">
        <f t="shared" si="36"/>
        <v>0.5680555555555555</v>
      </c>
      <c r="Q46" s="40">
        <f t="shared" si="37"/>
        <v>0.5895833333333333</v>
      </c>
      <c r="R46" s="40">
        <f t="shared" si="38"/>
        <v>0.5958333333333332</v>
      </c>
      <c r="S46" s="40">
        <f t="shared" si="39"/>
        <v>0.5958333333333332</v>
      </c>
      <c r="T46" s="42">
        <f t="shared" si="40"/>
        <v>0.6236111111111111</v>
      </c>
      <c r="U46" s="40">
        <f t="shared" si="41"/>
        <v>0.6409722222222222</v>
      </c>
      <c r="V46" s="40">
        <f t="shared" si="42"/>
        <v>0.6631944444444444</v>
      </c>
      <c r="W46" s="40">
        <f t="shared" si="43"/>
        <v>0.6756944444444444</v>
      </c>
      <c r="X46" s="40">
        <f t="shared" si="44"/>
        <v>0.6930555555555555</v>
      </c>
      <c r="Y46" s="40">
        <f t="shared" si="45"/>
        <v>0.7034722222222222</v>
      </c>
      <c r="Z46" s="40">
        <f t="shared" si="46"/>
        <v>0.717361111111111</v>
      </c>
      <c r="AA46" s="40">
        <f t="shared" si="47"/>
        <v>0.7381944444444444</v>
      </c>
      <c r="AB46" s="40">
        <f t="shared" si="48"/>
        <v>0.748611111111111</v>
      </c>
      <c r="AC46" s="40">
        <f t="shared" si="49"/>
        <v>0.7694444444444444</v>
      </c>
      <c r="AD46" s="40">
        <f t="shared" si="50"/>
        <v>0.7763888888888888</v>
      </c>
      <c r="AE46" s="40">
        <f t="shared" si="51"/>
        <v>0.7833333333333333</v>
      </c>
      <c r="AF46" s="40">
        <f t="shared" si="52"/>
        <v>0.873611111111111</v>
      </c>
    </row>
    <row r="47" spans="1:32" ht="6" customHeight="1">
      <c r="A47" s="39">
        <v>10</v>
      </c>
      <c r="B47" s="116">
        <v>15.2</v>
      </c>
      <c r="C47" s="118">
        <f t="shared" si="28"/>
        <v>1.5</v>
      </c>
      <c r="D47" s="39" t="s">
        <v>363</v>
      </c>
      <c r="E47" s="31">
        <v>0.001388888888888889</v>
      </c>
      <c r="F47" s="118">
        <f t="shared" si="53"/>
        <v>1.5</v>
      </c>
      <c r="G47" s="38" t="s">
        <v>76</v>
      </c>
      <c r="H47" s="37" t="s">
        <v>414</v>
      </c>
      <c r="I47" s="40">
        <f t="shared" si="29"/>
        <v>0.49652777777777773</v>
      </c>
      <c r="J47" s="40">
        <f t="shared" si="30"/>
        <v>0.49999999999999994</v>
      </c>
      <c r="K47" s="40">
        <f t="shared" si="31"/>
        <v>0.5138888888888888</v>
      </c>
      <c r="L47" s="40">
        <f t="shared" si="32"/>
        <v>0.517361111111111</v>
      </c>
      <c r="M47" s="40">
        <f t="shared" si="33"/>
        <v>0.5277777777777777</v>
      </c>
      <c r="N47" s="40">
        <f t="shared" si="34"/>
        <v>0.5347222222222221</v>
      </c>
      <c r="O47" s="40">
        <f t="shared" si="35"/>
        <v>0.5381944444444444</v>
      </c>
      <c r="P47" s="40">
        <f t="shared" si="36"/>
        <v>0.5694444444444444</v>
      </c>
      <c r="Q47" s="40">
        <f t="shared" si="37"/>
        <v>0.5909722222222222</v>
      </c>
      <c r="R47" s="40">
        <f t="shared" si="38"/>
        <v>0.5972222222222221</v>
      </c>
      <c r="S47" s="40">
        <f t="shared" si="39"/>
        <v>0.5972222222222221</v>
      </c>
      <c r="T47" s="42">
        <f t="shared" si="40"/>
        <v>0.625</v>
      </c>
      <c r="U47" s="40">
        <f t="shared" si="41"/>
        <v>0.642361111111111</v>
      </c>
      <c r="V47" s="40">
        <f t="shared" si="42"/>
        <v>0.6645833333333333</v>
      </c>
      <c r="W47" s="40">
        <f t="shared" si="43"/>
        <v>0.6770833333333333</v>
      </c>
      <c r="X47" s="40">
        <f t="shared" si="44"/>
        <v>0.6944444444444444</v>
      </c>
      <c r="Y47" s="40">
        <f t="shared" si="45"/>
        <v>0.704861111111111</v>
      </c>
      <c r="Z47" s="40">
        <f t="shared" si="46"/>
        <v>0.7187499999999999</v>
      </c>
      <c r="AA47" s="40">
        <f t="shared" si="47"/>
        <v>0.7395833333333333</v>
      </c>
      <c r="AB47" s="40">
        <f t="shared" si="48"/>
        <v>0.7499999999999999</v>
      </c>
      <c r="AC47" s="40">
        <f t="shared" si="49"/>
        <v>0.7708333333333333</v>
      </c>
      <c r="AD47" s="40">
        <f t="shared" si="50"/>
        <v>0.7777777777777777</v>
      </c>
      <c r="AE47" s="40">
        <f t="shared" si="51"/>
        <v>0.7847222222222222</v>
      </c>
      <c r="AF47" s="40">
        <f t="shared" si="52"/>
        <v>0.8749999999999999</v>
      </c>
    </row>
    <row r="48" spans="1:32" ht="6" customHeight="1">
      <c r="A48" s="39">
        <v>11</v>
      </c>
      <c r="B48" s="116">
        <v>16.7</v>
      </c>
      <c r="C48" s="118">
        <f t="shared" si="28"/>
        <v>1.5</v>
      </c>
      <c r="D48" s="39" t="s">
        <v>363</v>
      </c>
      <c r="E48" s="31">
        <v>0.001388888888888889</v>
      </c>
      <c r="F48" s="118">
        <f t="shared" si="53"/>
        <v>1.5</v>
      </c>
      <c r="G48" s="38" t="s">
        <v>77</v>
      </c>
      <c r="H48" s="37" t="s">
        <v>414</v>
      </c>
      <c r="I48" s="40">
        <f t="shared" si="29"/>
        <v>0.4979166666666666</v>
      </c>
      <c r="J48" s="40">
        <f t="shared" si="30"/>
        <v>0.5013888888888889</v>
      </c>
      <c r="K48" s="40">
        <f t="shared" si="31"/>
        <v>0.5152777777777777</v>
      </c>
      <c r="L48" s="40">
        <f t="shared" si="32"/>
        <v>0.5187499999999999</v>
      </c>
      <c r="M48" s="40">
        <f t="shared" si="33"/>
        <v>0.5291666666666666</v>
      </c>
      <c r="N48" s="40">
        <f t="shared" si="34"/>
        <v>0.536111111111111</v>
      </c>
      <c r="O48" s="40">
        <f t="shared" si="35"/>
        <v>0.5395833333333333</v>
      </c>
      <c r="P48" s="40">
        <f t="shared" si="36"/>
        <v>0.5708333333333333</v>
      </c>
      <c r="Q48" s="40">
        <f t="shared" si="37"/>
        <v>0.5923611111111111</v>
      </c>
      <c r="R48" s="40">
        <f t="shared" si="38"/>
        <v>0.598611111111111</v>
      </c>
      <c r="S48" s="40">
        <f t="shared" si="39"/>
        <v>0.598611111111111</v>
      </c>
      <c r="T48" s="42">
        <f t="shared" si="40"/>
        <v>0.6263888888888889</v>
      </c>
      <c r="U48" s="40">
        <f t="shared" si="41"/>
        <v>0.6437499999999999</v>
      </c>
      <c r="V48" s="40">
        <f t="shared" si="42"/>
        <v>0.6659722222222222</v>
      </c>
      <c r="W48" s="40">
        <f t="shared" si="43"/>
        <v>0.6784722222222221</v>
      </c>
      <c r="X48" s="40">
        <f t="shared" si="44"/>
        <v>0.6958333333333333</v>
      </c>
      <c r="Y48" s="40">
        <f t="shared" si="45"/>
        <v>0.7062499999999999</v>
      </c>
      <c r="Z48" s="40">
        <f t="shared" si="46"/>
        <v>0.7201388888888888</v>
      </c>
      <c r="AA48" s="40">
        <f t="shared" si="47"/>
        <v>0.7409722222222221</v>
      </c>
      <c r="AB48" s="40">
        <f t="shared" si="48"/>
        <v>0.7513888888888888</v>
      </c>
      <c r="AC48" s="40">
        <f t="shared" si="49"/>
        <v>0.7722222222222221</v>
      </c>
      <c r="AD48" s="40">
        <f t="shared" si="50"/>
        <v>0.7791666666666666</v>
      </c>
      <c r="AE48" s="40">
        <f t="shared" si="51"/>
        <v>0.7861111111111111</v>
      </c>
      <c r="AF48" s="40">
        <f t="shared" si="52"/>
        <v>0.8763888888888888</v>
      </c>
    </row>
    <row r="49" spans="1:32" ht="6" customHeight="1">
      <c r="A49" s="39">
        <v>12</v>
      </c>
      <c r="B49" s="116">
        <v>19.1</v>
      </c>
      <c r="C49" s="118">
        <f t="shared" si="28"/>
        <v>2.400000000000002</v>
      </c>
      <c r="D49" s="39" t="s">
        <v>363</v>
      </c>
      <c r="E49" s="31">
        <v>0.0020833333333333333</v>
      </c>
      <c r="F49" s="118">
        <f t="shared" si="53"/>
        <v>2.400000000000002</v>
      </c>
      <c r="G49" s="38" t="s">
        <v>78</v>
      </c>
      <c r="H49" s="37" t="s">
        <v>414</v>
      </c>
      <c r="I49" s="40">
        <f t="shared" si="29"/>
        <v>0.49999999999999994</v>
      </c>
      <c r="J49" s="40">
        <f t="shared" si="30"/>
        <v>0.5034722222222222</v>
      </c>
      <c r="K49" s="40">
        <f t="shared" si="31"/>
        <v>0.517361111111111</v>
      </c>
      <c r="L49" s="40">
        <f t="shared" si="32"/>
        <v>0.5208333333333333</v>
      </c>
      <c r="M49" s="40">
        <f t="shared" si="33"/>
        <v>0.5312499999999999</v>
      </c>
      <c r="N49" s="40">
        <f t="shared" si="34"/>
        <v>0.5381944444444443</v>
      </c>
      <c r="O49" s="40">
        <f t="shared" si="35"/>
        <v>0.5416666666666666</v>
      </c>
      <c r="P49" s="40">
        <f t="shared" si="36"/>
        <v>0.5729166666666666</v>
      </c>
      <c r="Q49" s="40">
        <f t="shared" si="37"/>
        <v>0.5944444444444444</v>
      </c>
      <c r="R49" s="40">
        <f t="shared" si="38"/>
        <v>0.6006944444444443</v>
      </c>
      <c r="S49" s="40">
        <f t="shared" si="39"/>
        <v>0.6006944444444443</v>
      </c>
      <c r="T49" s="42">
        <f t="shared" si="40"/>
        <v>0.6284722222222222</v>
      </c>
      <c r="U49" s="40">
        <f t="shared" si="41"/>
        <v>0.6458333333333333</v>
      </c>
      <c r="V49" s="40">
        <f t="shared" si="42"/>
        <v>0.6680555555555555</v>
      </c>
      <c r="W49" s="40">
        <f t="shared" si="43"/>
        <v>0.6805555555555555</v>
      </c>
      <c r="X49" s="40">
        <f t="shared" si="44"/>
        <v>0.6979166666666666</v>
      </c>
      <c r="Y49" s="40">
        <f t="shared" si="45"/>
        <v>0.7083333333333333</v>
      </c>
      <c r="Z49" s="40">
        <f t="shared" si="46"/>
        <v>0.7222222222222221</v>
      </c>
      <c r="AA49" s="40">
        <f t="shared" si="47"/>
        <v>0.7430555555555555</v>
      </c>
      <c r="AB49" s="40">
        <f t="shared" si="48"/>
        <v>0.7534722222222221</v>
      </c>
      <c r="AC49" s="40">
        <f t="shared" si="49"/>
        <v>0.7743055555555555</v>
      </c>
      <c r="AD49" s="40">
        <f t="shared" si="50"/>
        <v>0.7812499999999999</v>
      </c>
      <c r="AE49" s="40">
        <f t="shared" si="51"/>
        <v>0.7881944444444444</v>
      </c>
      <c r="AF49" s="40">
        <f t="shared" si="52"/>
        <v>0.8784722222222221</v>
      </c>
    </row>
    <row r="50" spans="1:32" ht="6" customHeight="1">
      <c r="A50" s="39">
        <v>13</v>
      </c>
      <c r="B50" s="116">
        <v>21.4</v>
      </c>
      <c r="C50" s="118">
        <f t="shared" si="28"/>
        <v>2.299999999999997</v>
      </c>
      <c r="D50" s="39" t="s">
        <v>363</v>
      </c>
      <c r="E50" s="31">
        <v>0.0020833333333333333</v>
      </c>
      <c r="F50" s="118">
        <f t="shared" si="53"/>
        <v>2.299999999999997</v>
      </c>
      <c r="G50" s="44" t="s">
        <v>79</v>
      </c>
      <c r="H50" s="37" t="s">
        <v>414</v>
      </c>
      <c r="I50" s="40">
        <f t="shared" si="29"/>
        <v>0.5020833333333333</v>
      </c>
      <c r="J50" s="40">
        <f t="shared" si="30"/>
        <v>0.5055555555555555</v>
      </c>
      <c r="K50" s="40">
        <f t="shared" si="31"/>
        <v>0.5194444444444444</v>
      </c>
      <c r="L50" s="40">
        <f t="shared" si="32"/>
        <v>0.5229166666666666</v>
      </c>
      <c r="M50" s="40">
        <f t="shared" si="33"/>
        <v>0.5333333333333332</v>
      </c>
      <c r="N50" s="40">
        <f t="shared" si="34"/>
        <v>0.5402777777777776</v>
      </c>
      <c r="O50" s="40">
        <f t="shared" si="35"/>
        <v>0.54375</v>
      </c>
      <c r="P50" s="40">
        <f t="shared" si="36"/>
        <v>0.575</v>
      </c>
      <c r="Q50" s="40">
        <f t="shared" si="37"/>
        <v>0.5965277777777778</v>
      </c>
      <c r="R50" s="40">
        <f t="shared" si="38"/>
        <v>0.6027777777777776</v>
      </c>
      <c r="S50" s="40">
        <f t="shared" si="39"/>
        <v>0.6027777777777776</v>
      </c>
      <c r="T50" s="42">
        <f t="shared" si="40"/>
        <v>0.6305555555555555</v>
      </c>
      <c r="U50" s="40">
        <f t="shared" si="41"/>
        <v>0.6479166666666666</v>
      </c>
      <c r="V50" s="40">
        <f t="shared" si="42"/>
        <v>0.6701388888888888</v>
      </c>
      <c r="W50" s="40">
        <f t="shared" si="43"/>
        <v>0.6826388888888888</v>
      </c>
      <c r="X50" s="40">
        <f t="shared" si="44"/>
        <v>0.7</v>
      </c>
      <c r="Y50" s="40">
        <f t="shared" si="45"/>
        <v>0.7104166666666666</v>
      </c>
      <c r="Z50" s="40">
        <f t="shared" si="46"/>
        <v>0.7243055555555554</v>
      </c>
      <c r="AA50" s="40">
        <f t="shared" si="47"/>
        <v>0.7451388888888888</v>
      </c>
      <c r="AB50" s="40">
        <f t="shared" si="48"/>
        <v>0.7555555555555554</v>
      </c>
      <c r="AC50" s="40">
        <f t="shared" si="49"/>
        <v>0.7763888888888888</v>
      </c>
      <c r="AD50" s="40">
        <f t="shared" si="50"/>
        <v>0.7833333333333332</v>
      </c>
      <c r="AE50" s="40">
        <f t="shared" si="51"/>
        <v>0.7902777777777777</v>
      </c>
      <c r="AF50" s="40">
        <f t="shared" si="52"/>
        <v>0.8805555555555554</v>
      </c>
    </row>
    <row r="51" spans="1:32" ht="6" customHeight="1">
      <c r="A51" s="39">
        <v>14</v>
      </c>
      <c r="B51" s="116">
        <v>21.9</v>
      </c>
      <c r="C51" s="118">
        <f t="shared" si="28"/>
        <v>0.5</v>
      </c>
      <c r="D51" s="39" t="s">
        <v>363</v>
      </c>
      <c r="E51" s="31">
        <v>0.0006944444444444445</v>
      </c>
      <c r="F51" s="118">
        <f t="shared" si="53"/>
        <v>0.5</v>
      </c>
      <c r="G51" s="44" t="s">
        <v>80</v>
      </c>
      <c r="H51" s="37" t="s">
        <v>414</v>
      </c>
      <c r="I51" s="40">
        <f t="shared" si="29"/>
        <v>0.5027777777777778</v>
      </c>
      <c r="J51" s="40">
        <f t="shared" si="30"/>
        <v>0.50625</v>
      </c>
      <c r="K51" s="40">
        <f t="shared" si="31"/>
        <v>0.5201388888888888</v>
      </c>
      <c r="L51" s="40">
        <f t="shared" si="32"/>
        <v>0.523611111111111</v>
      </c>
      <c r="M51" s="40">
        <f t="shared" si="33"/>
        <v>0.5340277777777777</v>
      </c>
      <c r="N51" s="40">
        <f t="shared" si="34"/>
        <v>0.5409722222222221</v>
      </c>
      <c r="O51" s="40">
        <f t="shared" si="35"/>
        <v>0.5444444444444444</v>
      </c>
      <c r="P51" s="40">
        <f t="shared" si="36"/>
        <v>0.5756944444444444</v>
      </c>
      <c r="Q51" s="40">
        <f t="shared" si="37"/>
        <v>0.5972222222222222</v>
      </c>
      <c r="R51" s="40">
        <f t="shared" si="38"/>
        <v>0.6034722222222221</v>
      </c>
      <c r="S51" s="40">
        <f t="shared" si="39"/>
        <v>0.6034722222222221</v>
      </c>
      <c r="T51" s="42">
        <f t="shared" si="40"/>
        <v>0.63125</v>
      </c>
      <c r="U51" s="40">
        <f t="shared" si="41"/>
        <v>0.648611111111111</v>
      </c>
      <c r="V51" s="40">
        <f t="shared" si="42"/>
        <v>0.6708333333333333</v>
      </c>
      <c r="W51" s="40">
        <f t="shared" si="43"/>
        <v>0.6833333333333332</v>
      </c>
      <c r="X51" s="40">
        <f t="shared" si="44"/>
        <v>0.7006944444444444</v>
      </c>
      <c r="Y51" s="40">
        <f t="shared" si="45"/>
        <v>0.711111111111111</v>
      </c>
      <c r="Z51" s="40">
        <f t="shared" si="46"/>
        <v>0.7249999999999999</v>
      </c>
      <c r="AA51" s="40">
        <f t="shared" si="47"/>
        <v>0.7458333333333332</v>
      </c>
      <c r="AB51" s="40">
        <f t="shared" si="48"/>
        <v>0.7562499999999999</v>
      </c>
      <c r="AC51" s="40">
        <f t="shared" si="49"/>
        <v>0.7770833333333332</v>
      </c>
      <c r="AD51" s="40">
        <f t="shared" si="50"/>
        <v>0.7840277777777777</v>
      </c>
      <c r="AE51" s="40">
        <f t="shared" si="51"/>
        <v>0.7909722222222222</v>
      </c>
      <c r="AF51" s="40">
        <f t="shared" si="52"/>
        <v>0.8812499999999999</v>
      </c>
    </row>
    <row r="52" spans="1:32" ht="6" customHeight="1">
      <c r="A52" s="39">
        <v>15</v>
      </c>
      <c r="B52" s="116">
        <v>22.7</v>
      </c>
      <c r="C52" s="118">
        <f t="shared" si="28"/>
        <v>0.8000000000000007</v>
      </c>
      <c r="D52" s="39" t="s">
        <v>363</v>
      </c>
      <c r="E52" s="31">
        <v>0.0006944444444444445</v>
      </c>
      <c r="F52" s="118">
        <f t="shared" si="53"/>
        <v>0.8000000000000007</v>
      </c>
      <c r="G52" s="44" t="s">
        <v>81</v>
      </c>
      <c r="H52" s="37" t="s">
        <v>414</v>
      </c>
      <c r="I52" s="40">
        <f t="shared" si="29"/>
        <v>0.5034722222222222</v>
      </c>
      <c r="J52" s="40">
        <f t="shared" si="30"/>
        <v>0.5069444444444444</v>
      </c>
      <c r="K52" s="40">
        <f t="shared" si="31"/>
        <v>0.5208333333333333</v>
      </c>
      <c r="L52" s="40">
        <f t="shared" si="32"/>
        <v>0.5243055555555555</v>
      </c>
      <c r="M52" s="40">
        <f t="shared" si="33"/>
        <v>0.5347222222222221</v>
      </c>
      <c r="N52" s="40">
        <f t="shared" si="34"/>
        <v>0.5416666666666665</v>
      </c>
      <c r="O52" s="40">
        <f t="shared" si="35"/>
        <v>0.5451388888888888</v>
      </c>
      <c r="P52" s="40">
        <f t="shared" si="36"/>
        <v>0.5763888888888888</v>
      </c>
      <c r="Q52" s="40">
        <f t="shared" si="37"/>
        <v>0.5979166666666667</v>
      </c>
      <c r="R52" s="40">
        <f t="shared" si="38"/>
        <v>0.6041666666666665</v>
      </c>
      <c r="S52" s="40">
        <f t="shared" si="39"/>
        <v>0.6041666666666665</v>
      </c>
      <c r="T52" s="42">
        <f t="shared" si="40"/>
        <v>0.6319444444444444</v>
      </c>
      <c r="U52" s="40">
        <f t="shared" si="41"/>
        <v>0.6493055555555555</v>
      </c>
      <c r="V52" s="40">
        <f t="shared" si="42"/>
        <v>0.6715277777777777</v>
      </c>
      <c r="W52" s="40">
        <f t="shared" si="43"/>
        <v>0.6840277777777777</v>
      </c>
      <c r="X52" s="40">
        <f t="shared" si="44"/>
        <v>0.7013888888888888</v>
      </c>
      <c r="Y52" s="40">
        <f t="shared" si="45"/>
        <v>0.7118055555555555</v>
      </c>
      <c r="Z52" s="40">
        <f t="shared" si="46"/>
        <v>0.7256944444444443</v>
      </c>
      <c r="AA52" s="40">
        <f t="shared" si="47"/>
        <v>0.7465277777777777</v>
      </c>
      <c r="AB52" s="40">
        <f t="shared" si="48"/>
        <v>0.7569444444444443</v>
      </c>
      <c r="AC52" s="40">
        <f t="shared" si="49"/>
        <v>0.7777777777777777</v>
      </c>
      <c r="AD52" s="40">
        <f t="shared" si="50"/>
        <v>0.7847222222222221</v>
      </c>
      <c r="AE52" s="40">
        <f t="shared" si="51"/>
        <v>0.7916666666666666</v>
      </c>
      <c r="AF52" s="40">
        <f t="shared" si="52"/>
        <v>0.8819444444444443</v>
      </c>
    </row>
    <row r="53" spans="1:32" ht="6" customHeight="1">
      <c r="A53" s="39">
        <v>16</v>
      </c>
      <c r="B53" s="116">
        <v>24.5</v>
      </c>
      <c r="C53" s="118">
        <f t="shared" si="28"/>
        <v>1.8000000000000007</v>
      </c>
      <c r="D53" s="39" t="s">
        <v>363</v>
      </c>
      <c r="E53" s="31">
        <v>0.001388888888888889</v>
      </c>
      <c r="F53" s="118">
        <f t="shared" si="53"/>
        <v>1.8000000000000007</v>
      </c>
      <c r="G53" s="38" t="s">
        <v>82</v>
      </c>
      <c r="H53" s="37" t="s">
        <v>414</v>
      </c>
      <c r="I53" s="40">
        <f t="shared" si="29"/>
        <v>0.5048611111111111</v>
      </c>
      <c r="J53" s="40">
        <f t="shared" si="30"/>
        <v>0.5083333333333333</v>
      </c>
      <c r="K53" s="40">
        <f t="shared" si="31"/>
        <v>0.5222222222222221</v>
      </c>
      <c r="L53" s="40">
        <f t="shared" si="32"/>
        <v>0.5256944444444444</v>
      </c>
      <c r="M53" s="40">
        <f t="shared" si="33"/>
        <v>0.536111111111111</v>
      </c>
      <c r="N53" s="40">
        <f t="shared" si="34"/>
        <v>0.5430555555555554</v>
      </c>
      <c r="O53" s="40">
        <f t="shared" si="35"/>
        <v>0.5465277777777777</v>
      </c>
      <c r="P53" s="40">
        <f t="shared" si="36"/>
        <v>0.5777777777777777</v>
      </c>
      <c r="Q53" s="40">
        <f t="shared" si="37"/>
        <v>0.5993055555555555</v>
      </c>
      <c r="R53" s="40">
        <f t="shared" si="38"/>
        <v>0.6055555555555554</v>
      </c>
      <c r="S53" s="40">
        <f t="shared" si="39"/>
        <v>0.6055555555555554</v>
      </c>
      <c r="T53" s="42">
        <f t="shared" si="40"/>
        <v>0.6333333333333333</v>
      </c>
      <c r="U53" s="40">
        <f t="shared" si="41"/>
        <v>0.6506944444444444</v>
      </c>
      <c r="V53" s="40">
        <f t="shared" si="42"/>
        <v>0.6729166666666666</v>
      </c>
      <c r="W53" s="40">
        <f t="shared" si="43"/>
        <v>0.6854166666666666</v>
      </c>
      <c r="X53" s="40">
        <f t="shared" si="44"/>
        <v>0.7027777777777777</v>
      </c>
      <c r="Y53" s="40">
        <f t="shared" si="45"/>
        <v>0.7131944444444444</v>
      </c>
      <c r="Z53" s="40">
        <f t="shared" si="46"/>
        <v>0.7270833333333332</v>
      </c>
      <c r="AA53" s="40">
        <f t="shared" si="47"/>
        <v>0.7479166666666666</v>
      </c>
      <c r="AB53" s="40">
        <f t="shared" si="48"/>
        <v>0.7583333333333332</v>
      </c>
      <c r="AC53" s="40">
        <f t="shared" si="49"/>
        <v>0.7791666666666666</v>
      </c>
      <c r="AD53" s="40">
        <f t="shared" si="50"/>
        <v>0.786111111111111</v>
      </c>
      <c r="AE53" s="40">
        <f t="shared" si="51"/>
        <v>0.7930555555555555</v>
      </c>
      <c r="AF53" s="40">
        <f t="shared" si="52"/>
        <v>0.8833333333333332</v>
      </c>
    </row>
    <row r="54" spans="1:32" ht="6" customHeight="1">
      <c r="A54" s="39">
        <v>17</v>
      </c>
      <c r="B54" s="116">
        <v>25.9</v>
      </c>
      <c r="C54" s="118">
        <f t="shared" si="28"/>
        <v>1.3999999999999986</v>
      </c>
      <c r="D54" s="39" t="s">
        <v>363</v>
      </c>
      <c r="E54" s="31">
        <v>0.001388888888888889</v>
      </c>
      <c r="F54" s="118">
        <f t="shared" si="53"/>
        <v>1.3999999999999986</v>
      </c>
      <c r="G54" s="38" t="s">
        <v>83</v>
      </c>
      <c r="H54" s="37" t="s">
        <v>414</v>
      </c>
      <c r="I54" s="40">
        <f t="shared" si="29"/>
        <v>0.50625</v>
      </c>
      <c r="J54" s="40">
        <f t="shared" si="30"/>
        <v>0.5097222222222222</v>
      </c>
      <c r="K54" s="40">
        <f t="shared" si="31"/>
        <v>0.523611111111111</v>
      </c>
      <c r="L54" s="40">
        <f t="shared" si="32"/>
        <v>0.5270833333333332</v>
      </c>
      <c r="M54" s="40">
        <f t="shared" si="33"/>
        <v>0.5374999999999999</v>
      </c>
      <c r="N54" s="40">
        <f t="shared" si="34"/>
        <v>0.5444444444444443</v>
      </c>
      <c r="O54" s="40">
        <f t="shared" si="35"/>
        <v>0.5479166666666666</v>
      </c>
      <c r="P54" s="40">
        <f t="shared" si="36"/>
        <v>0.5791666666666666</v>
      </c>
      <c r="Q54" s="40">
        <f t="shared" si="37"/>
        <v>0.6006944444444444</v>
      </c>
      <c r="R54" s="40">
        <f t="shared" si="38"/>
        <v>0.6069444444444443</v>
      </c>
      <c r="S54" s="40">
        <f t="shared" si="39"/>
        <v>0.6069444444444443</v>
      </c>
      <c r="T54" s="42">
        <f t="shared" si="40"/>
        <v>0.6347222222222222</v>
      </c>
      <c r="U54" s="40">
        <f t="shared" si="41"/>
        <v>0.6520833333333332</v>
      </c>
      <c r="V54" s="40">
        <f t="shared" si="42"/>
        <v>0.6743055555555555</v>
      </c>
      <c r="W54" s="40">
        <f t="shared" si="43"/>
        <v>0.6868055555555554</v>
      </c>
      <c r="X54" s="40">
        <f t="shared" si="44"/>
        <v>0.7041666666666666</v>
      </c>
      <c r="Y54" s="40">
        <f t="shared" si="45"/>
        <v>0.7145833333333332</v>
      </c>
      <c r="Z54" s="40">
        <f t="shared" si="46"/>
        <v>0.7284722222222221</v>
      </c>
      <c r="AA54" s="40">
        <f t="shared" si="47"/>
        <v>0.7493055555555554</v>
      </c>
      <c r="AB54" s="40">
        <f t="shared" si="48"/>
        <v>0.7597222222222221</v>
      </c>
      <c r="AC54" s="40">
        <f t="shared" si="49"/>
        <v>0.7805555555555554</v>
      </c>
      <c r="AD54" s="40">
        <f t="shared" si="50"/>
        <v>0.7874999999999999</v>
      </c>
      <c r="AE54" s="40">
        <f t="shared" si="51"/>
        <v>0.7944444444444444</v>
      </c>
      <c r="AF54" s="40">
        <f t="shared" si="52"/>
        <v>0.8847222222222221</v>
      </c>
    </row>
    <row r="55" spans="1:32" ht="6" customHeight="1">
      <c r="A55" s="39">
        <v>18</v>
      </c>
      <c r="B55" s="116">
        <v>27.7</v>
      </c>
      <c r="C55" s="118">
        <f t="shared" si="28"/>
        <v>1.8000000000000007</v>
      </c>
      <c r="D55" s="39" t="s">
        <v>363</v>
      </c>
      <c r="E55" s="31">
        <v>0.0020833333333333333</v>
      </c>
      <c r="F55" s="118">
        <f t="shared" si="53"/>
        <v>1.8000000000000007</v>
      </c>
      <c r="G55" s="38" t="s">
        <v>84</v>
      </c>
      <c r="H55" s="37" t="s">
        <v>414</v>
      </c>
      <c r="I55" s="40">
        <f t="shared" si="29"/>
        <v>0.5083333333333333</v>
      </c>
      <c r="J55" s="40">
        <f t="shared" si="30"/>
        <v>0.5118055555555555</v>
      </c>
      <c r="K55" s="40">
        <f t="shared" si="31"/>
        <v>0.5256944444444444</v>
      </c>
      <c r="L55" s="40">
        <f t="shared" si="32"/>
        <v>0.5291666666666666</v>
      </c>
      <c r="M55" s="40">
        <f t="shared" si="33"/>
        <v>0.5395833333333332</v>
      </c>
      <c r="N55" s="40">
        <f t="shared" si="34"/>
        <v>0.5465277777777776</v>
      </c>
      <c r="O55" s="40">
        <f t="shared" si="35"/>
        <v>0.5499999999999999</v>
      </c>
      <c r="P55" s="40">
        <f t="shared" si="36"/>
        <v>0.5812499999999999</v>
      </c>
      <c r="Q55" s="40">
        <f t="shared" si="37"/>
        <v>0.6027777777777777</v>
      </c>
      <c r="R55" s="40">
        <f t="shared" si="38"/>
        <v>0.6090277777777776</v>
      </c>
      <c r="S55" s="40">
        <f t="shared" si="39"/>
        <v>0.6090277777777776</v>
      </c>
      <c r="T55" s="42">
        <f t="shared" si="40"/>
        <v>0.6368055555555555</v>
      </c>
      <c r="U55" s="40">
        <f t="shared" si="41"/>
        <v>0.6541666666666666</v>
      </c>
      <c r="V55" s="40">
        <f t="shared" si="42"/>
        <v>0.6763888888888888</v>
      </c>
      <c r="W55" s="40">
        <f t="shared" si="43"/>
        <v>0.6888888888888888</v>
      </c>
      <c r="X55" s="40">
        <f t="shared" si="44"/>
        <v>0.7062499999999999</v>
      </c>
      <c r="Y55" s="40">
        <f t="shared" si="45"/>
        <v>0.7166666666666666</v>
      </c>
      <c r="Z55" s="40">
        <f t="shared" si="46"/>
        <v>0.7305555555555554</v>
      </c>
      <c r="AA55" s="40">
        <f t="shared" si="47"/>
        <v>0.7513888888888888</v>
      </c>
      <c r="AB55" s="40">
        <f t="shared" si="48"/>
        <v>0.7618055555555554</v>
      </c>
      <c r="AC55" s="40">
        <f t="shared" si="49"/>
        <v>0.7826388888888888</v>
      </c>
      <c r="AD55" s="40">
        <f t="shared" si="50"/>
        <v>0.7895833333333332</v>
      </c>
      <c r="AE55" s="40">
        <f t="shared" si="51"/>
        <v>0.7965277777777777</v>
      </c>
      <c r="AF55" s="40">
        <f t="shared" si="52"/>
        <v>0.8868055555555554</v>
      </c>
    </row>
    <row r="56" spans="1:32" ht="6" customHeight="1">
      <c r="A56" s="39">
        <v>19</v>
      </c>
      <c r="B56" s="116">
        <v>28.4</v>
      </c>
      <c r="C56" s="118">
        <f t="shared" si="28"/>
        <v>0.6999999999999993</v>
      </c>
      <c r="D56" s="39" t="s">
        <v>363</v>
      </c>
      <c r="E56" s="31">
        <v>0.0006944444444444445</v>
      </c>
      <c r="F56" s="118">
        <f t="shared" si="53"/>
        <v>0.6999999999999993</v>
      </c>
      <c r="G56" s="38" t="s">
        <v>85</v>
      </c>
      <c r="H56" s="37" t="s">
        <v>414</v>
      </c>
      <c r="I56" s="40">
        <f t="shared" si="29"/>
        <v>0.5090277777777777</v>
      </c>
      <c r="J56" s="40">
        <f t="shared" si="30"/>
        <v>0.5125</v>
      </c>
      <c r="K56" s="40">
        <f t="shared" si="31"/>
        <v>0.5263888888888888</v>
      </c>
      <c r="L56" s="40">
        <f t="shared" si="32"/>
        <v>0.529861111111111</v>
      </c>
      <c r="M56" s="40">
        <f t="shared" si="33"/>
        <v>0.5402777777777776</v>
      </c>
      <c r="N56" s="40">
        <f t="shared" si="34"/>
        <v>0.547222222222222</v>
      </c>
      <c r="O56" s="40">
        <f t="shared" si="35"/>
        <v>0.5506944444444444</v>
      </c>
      <c r="P56" s="40">
        <f t="shared" si="36"/>
        <v>0.5819444444444444</v>
      </c>
      <c r="Q56" s="40">
        <f t="shared" si="37"/>
        <v>0.6034722222222222</v>
      </c>
      <c r="R56" s="40">
        <f t="shared" si="38"/>
        <v>0.609722222222222</v>
      </c>
      <c r="S56" s="40">
        <f t="shared" si="39"/>
        <v>0.609722222222222</v>
      </c>
      <c r="T56" s="42">
        <f t="shared" si="40"/>
        <v>0.6375</v>
      </c>
      <c r="U56" s="40">
        <f t="shared" si="41"/>
        <v>0.654861111111111</v>
      </c>
      <c r="V56" s="40">
        <f t="shared" si="42"/>
        <v>0.6770833333333333</v>
      </c>
      <c r="W56" s="40">
        <f t="shared" si="43"/>
        <v>0.6895833333333332</v>
      </c>
      <c r="X56" s="40">
        <f t="shared" si="44"/>
        <v>0.7069444444444444</v>
      </c>
      <c r="Y56" s="40">
        <f t="shared" si="45"/>
        <v>0.717361111111111</v>
      </c>
      <c r="Z56" s="40">
        <f t="shared" si="46"/>
        <v>0.7312499999999998</v>
      </c>
      <c r="AA56" s="40">
        <f t="shared" si="47"/>
        <v>0.7520833333333332</v>
      </c>
      <c r="AB56" s="40">
        <f t="shared" si="48"/>
        <v>0.7624999999999998</v>
      </c>
      <c r="AC56" s="40">
        <f t="shared" si="49"/>
        <v>0.7833333333333332</v>
      </c>
      <c r="AD56" s="40">
        <f t="shared" si="50"/>
        <v>0.7902777777777776</v>
      </c>
      <c r="AE56" s="40">
        <f t="shared" si="51"/>
        <v>0.7972222222222222</v>
      </c>
      <c r="AF56" s="40">
        <f t="shared" si="52"/>
        <v>0.8874999999999998</v>
      </c>
    </row>
    <row r="57" spans="1:32" ht="6" customHeight="1">
      <c r="A57" s="39">
        <v>20</v>
      </c>
      <c r="B57" s="116">
        <v>31.5</v>
      </c>
      <c r="C57" s="118">
        <f t="shared" si="28"/>
        <v>3.1000000000000014</v>
      </c>
      <c r="D57" s="169">
        <v>37.2</v>
      </c>
      <c r="E57" s="31">
        <v>0.003472222222222222</v>
      </c>
      <c r="F57" s="118">
        <f t="shared" si="53"/>
        <v>3.1000000000000014</v>
      </c>
      <c r="G57" s="44" t="s">
        <v>128</v>
      </c>
      <c r="H57" s="37" t="s">
        <v>414</v>
      </c>
      <c r="I57" s="40">
        <f t="shared" si="29"/>
        <v>0.5125</v>
      </c>
      <c r="J57" s="40">
        <f t="shared" si="30"/>
        <v>0.5159722222222222</v>
      </c>
      <c r="K57" s="40">
        <f t="shared" si="31"/>
        <v>0.529861111111111</v>
      </c>
      <c r="L57" s="40">
        <f t="shared" si="32"/>
        <v>0.5333333333333332</v>
      </c>
      <c r="M57" s="40">
        <f t="shared" si="33"/>
        <v>0.5437499999999998</v>
      </c>
      <c r="N57" s="40">
        <f t="shared" si="34"/>
        <v>0.5506944444444443</v>
      </c>
      <c r="O57" s="40">
        <f t="shared" si="35"/>
        <v>0.5541666666666666</v>
      </c>
      <c r="P57" s="40">
        <f t="shared" si="36"/>
        <v>0.5854166666666666</v>
      </c>
      <c r="Q57" s="40">
        <f t="shared" si="37"/>
        <v>0.6069444444444444</v>
      </c>
      <c r="R57" s="40">
        <f t="shared" si="38"/>
        <v>0.6131944444444443</v>
      </c>
      <c r="S57" s="40">
        <f t="shared" si="39"/>
        <v>0.6131944444444443</v>
      </c>
      <c r="T57" s="42">
        <f t="shared" si="40"/>
        <v>0.6409722222222222</v>
      </c>
      <c r="U57" s="40">
        <f t="shared" si="41"/>
        <v>0.6583333333333332</v>
      </c>
      <c r="V57" s="40">
        <f t="shared" si="42"/>
        <v>0.6805555555555555</v>
      </c>
      <c r="W57" s="40">
        <f t="shared" si="43"/>
        <v>0.6930555555555554</v>
      </c>
      <c r="X57" s="40">
        <f t="shared" si="44"/>
        <v>0.7104166666666666</v>
      </c>
      <c r="Y57" s="40">
        <f t="shared" si="45"/>
        <v>0.7208333333333332</v>
      </c>
      <c r="Z57" s="40">
        <f t="shared" si="46"/>
        <v>0.734722222222222</v>
      </c>
      <c r="AA57" s="40">
        <f t="shared" si="47"/>
        <v>0.7555555555555554</v>
      </c>
      <c r="AB57" s="40">
        <f t="shared" si="48"/>
        <v>0.765972222222222</v>
      </c>
      <c r="AC57" s="40">
        <f t="shared" si="49"/>
        <v>0.7868055555555554</v>
      </c>
      <c r="AD57" s="40">
        <f t="shared" si="50"/>
        <v>0.7937499999999998</v>
      </c>
      <c r="AE57" s="40">
        <f t="shared" si="51"/>
        <v>0.8006944444444444</v>
      </c>
      <c r="AF57" s="40">
        <f t="shared" si="52"/>
        <v>0.890972222222222</v>
      </c>
    </row>
    <row r="58" spans="1:32" ht="6" customHeight="1">
      <c r="A58" s="39">
        <v>21</v>
      </c>
      <c r="B58" s="116">
        <v>32.9</v>
      </c>
      <c r="C58" s="118">
        <f t="shared" si="28"/>
        <v>1.3999999999999986</v>
      </c>
      <c r="D58" s="39" t="s">
        <v>363</v>
      </c>
      <c r="E58" s="31">
        <v>0.0020833333333333333</v>
      </c>
      <c r="F58" s="118">
        <f t="shared" si="53"/>
        <v>1.3999999999999986</v>
      </c>
      <c r="G58" s="38" t="s">
        <v>129</v>
      </c>
      <c r="H58" s="37" t="s">
        <v>414</v>
      </c>
      <c r="I58" s="40">
        <f t="shared" si="29"/>
        <v>0.5145833333333333</v>
      </c>
      <c r="J58" s="40">
        <f t="shared" si="30"/>
        <v>0.5180555555555555</v>
      </c>
      <c r="K58" s="40">
        <f t="shared" si="31"/>
        <v>0.5319444444444443</v>
      </c>
      <c r="L58" s="40">
        <f t="shared" si="32"/>
        <v>0.5354166666666665</v>
      </c>
      <c r="M58" s="40">
        <f t="shared" si="33"/>
        <v>0.5458333333333332</v>
      </c>
      <c r="N58" s="40">
        <f t="shared" si="34"/>
        <v>0.5527777777777776</v>
      </c>
      <c r="O58" s="40">
        <f t="shared" si="35"/>
        <v>0.5562499999999999</v>
      </c>
      <c r="P58" s="40">
        <f t="shared" si="36"/>
        <v>0.5874999999999999</v>
      </c>
      <c r="Q58" s="40">
        <f t="shared" si="37"/>
        <v>0.6090277777777777</v>
      </c>
      <c r="R58" s="40">
        <f t="shared" si="38"/>
        <v>0.6152777777777776</v>
      </c>
      <c r="S58" s="40">
        <f t="shared" si="39"/>
        <v>0.6152777777777776</v>
      </c>
      <c r="T58" s="42">
        <f t="shared" si="40"/>
        <v>0.6430555555555555</v>
      </c>
      <c r="U58" s="40">
        <f t="shared" si="41"/>
        <v>0.6604166666666665</v>
      </c>
      <c r="V58" s="40">
        <f t="shared" si="42"/>
        <v>0.6826388888888888</v>
      </c>
      <c r="W58" s="40">
        <f t="shared" si="43"/>
        <v>0.6951388888888888</v>
      </c>
      <c r="X58" s="40">
        <f t="shared" si="44"/>
        <v>0.7124999999999999</v>
      </c>
      <c r="Y58" s="40">
        <f t="shared" si="45"/>
        <v>0.7229166666666665</v>
      </c>
      <c r="Z58" s="40">
        <f t="shared" si="46"/>
        <v>0.7368055555555554</v>
      </c>
      <c r="AA58" s="40">
        <f t="shared" si="47"/>
        <v>0.7576388888888888</v>
      </c>
      <c r="AB58" s="40">
        <f t="shared" si="48"/>
        <v>0.7680555555555554</v>
      </c>
      <c r="AC58" s="40">
        <f t="shared" si="49"/>
        <v>0.7888888888888888</v>
      </c>
      <c r="AD58" s="40">
        <f t="shared" si="50"/>
        <v>0.7958333333333332</v>
      </c>
      <c r="AE58" s="40">
        <f t="shared" si="51"/>
        <v>0.8027777777777777</v>
      </c>
      <c r="AF58" s="40">
        <f t="shared" si="52"/>
        <v>0.8930555555555554</v>
      </c>
    </row>
    <row r="59" spans="1:32" ht="6" customHeight="1">
      <c r="A59" s="39">
        <v>22</v>
      </c>
      <c r="B59" s="116">
        <v>33.7</v>
      </c>
      <c r="C59" s="118">
        <f t="shared" si="28"/>
        <v>0.8000000000000043</v>
      </c>
      <c r="D59" s="39" t="s">
        <v>363</v>
      </c>
      <c r="E59" s="31">
        <v>0.001388888888888889</v>
      </c>
      <c r="F59" s="118">
        <f t="shared" si="53"/>
        <v>0.8000000000000043</v>
      </c>
      <c r="G59" s="38" t="s">
        <v>130</v>
      </c>
      <c r="H59" s="37" t="s">
        <v>414</v>
      </c>
      <c r="I59" s="40">
        <f t="shared" si="29"/>
        <v>0.5159722222222222</v>
      </c>
      <c r="J59" s="40">
        <f t="shared" si="30"/>
        <v>0.5194444444444444</v>
      </c>
      <c r="K59" s="40">
        <f t="shared" si="31"/>
        <v>0.5333333333333332</v>
      </c>
      <c r="L59" s="40">
        <f t="shared" si="32"/>
        <v>0.5368055555555554</v>
      </c>
      <c r="M59" s="40">
        <f t="shared" si="33"/>
        <v>0.547222222222222</v>
      </c>
      <c r="N59" s="40">
        <f t="shared" si="34"/>
        <v>0.5541666666666665</v>
      </c>
      <c r="O59" s="40">
        <f t="shared" si="35"/>
        <v>0.5576388888888888</v>
      </c>
      <c r="P59" s="40">
        <f t="shared" si="36"/>
        <v>0.5888888888888888</v>
      </c>
      <c r="Q59" s="40">
        <f t="shared" si="37"/>
        <v>0.6104166666666666</v>
      </c>
      <c r="R59" s="40">
        <f t="shared" si="38"/>
        <v>0.6166666666666665</v>
      </c>
      <c r="S59" s="40">
        <f t="shared" si="39"/>
        <v>0.6166666666666665</v>
      </c>
      <c r="T59" s="42">
        <f t="shared" si="40"/>
        <v>0.6444444444444444</v>
      </c>
      <c r="U59" s="40">
        <f t="shared" si="41"/>
        <v>0.6618055555555554</v>
      </c>
      <c r="V59" s="40">
        <f t="shared" si="42"/>
        <v>0.6840277777777777</v>
      </c>
      <c r="W59" s="40">
        <f t="shared" si="43"/>
        <v>0.6965277777777776</v>
      </c>
      <c r="X59" s="40">
        <f t="shared" si="44"/>
        <v>0.7138888888888888</v>
      </c>
      <c r="Y59" s="40">
        <f t="shared" si="45"/>
        <v>0.7243055555555554</v>
      </c>
      <c r="Z59" s="40">
        <f t="shared" si="46"/>
        <v>0.7381944444444443</v>
      </c>
      <c r="AA59" s="40">
        <f t="shared" si="47"/>
        <v>0.7590277777777776</v>
      </c>
      <c r="AB59" s="40">
        <f t="shared" si="48"/>
        <v>0.7694444444444443</v>
      </c>
      <c r="AC59" s="40">
        <f t="shared" si="49"/>
        <v>0.7902777777777776</v>
      </c>
      <c r="AD59" s="40">
        <f t="shared" si="50"/>
        <v>0.797222222222222</v>
      </c>
      <c r="AE59" s="40">
        <f t="shared" si="51"/>
        <v>0.8041666666666666</v>
      </c>
      <c r="AF59" s="40">
        <f t="shared" si="52"/>
        <v>0.8944444444444443</v>
      </c>
    </row>
    <row r="60" spans="1:32" ht="6" customHeight="1">
      <c r="A60" s="39">
        <v>23</v>
      </c>
      <c r="B60" s="116">
        <v>34.2</v>
      </c>
      <c r="C60" s="118">
        <f t="shared" si="28"/>
        <v>0.5</v>
      </c>
      <c r="D60" s="39" t="s">
        <v>363</v>
      </c>
      <c r="E60" s="31">
        <v>0.0006944444444444445</v>
      </c>
      <c r="F60" s="118">
        <f t="shared" si="53"/>
        <v>0.5</v>
      </c>
      <c r="G60" s="38" t="s">
        <v>131</v>
      </c>
      <c r="H60" s="37" t="s">
        <v>414</v>
      </c>
      <c r="I60" s="40">
        <f t="shared" si="29"/>
        <v>0.5166666666666666</v>
      </c>
      <c r="J60" s="40">
        <f t="shared" si="30"/>
        <v>0.5201388888888888</v>
      </c>
      <c r="K60" s="40">
        <f t="shared" si="31"/>
        <v>0.5340277777777777</v>
      </c>
      <c r="L60" s="40">
        <f t="shared" si="32"/>
        <v>0.5374999999999999</v>
      </c>
      <c r="M60" s="40">
        <f t="shared" si="33"/>
        <v>0.5479166666666665</v>
      </c>
      <c r="N60" s="40">
        <f t="shared" si="34"/>
        <v>0.5548611111111109</v>
      </c>
      <c r="O60" s="40">
        <f t="shared" si="35"/>
        <v>0.5583333333333332</v>
      </c>
      <c r="P60" s="40">
        <f t="shared" si="36"/>
        <v>0.5895833333333332</v>
      </c>
      <c r="Q60" s="40">
        <f t="shared" si="37"/>
        <v>0.611111111111111</v>
      </c>
      <c r="R60" s="40">
        <f t="shared" si="38"/>
        <v>0.6173611111111109</v>
      </c>
      <c r="S60" s="40">
        <f t="shared" si="39"/>
        <v>0.6173611111111109</v>
      </c>
      <c r="T60" s="42">
        <f t="shared" si="40"/>
        <v>0.6451388888888888</v>
      </c>
      <c r="U60" s="40">
        <f t="shared" si="41"/>
        <v>0.6624999999999999</v>
      </c>
      <c r="V60" s="40">
        <f t="shared" si="42"/>
        <v>0.6847222222222221</v>
      </c>
      <c r="W60" s="40">
        <f t="shared" si="43"/>
        <v>0.6972222222222221</v>
      </c>
      <c r="X60" s="40">
        <f t="shared" si="44"/>
        <v>0.7145833333333332</v>
      </c>
      <c r="Y60" s="40">
        <f t="shared" si="45"/>
        <v>0.7249999999999999</v>
      </c>
      <c r="Z60" s="40">
        <f t="shared" si="46"/>
        <v>0.7388888888888887</v>
      </c>
      <c r="AA60" s="40">
        <f t="shared" si="47"/>
        <v>0.7597222222222221</v>
      </c>
      <c r="AB60" s="40">
        <f t="shared" si="48"/>
        <v>0.7701388888888887</v>
      </c>
      <c r="AC60" s="40">
        <f t="shared" si="49"/>
        <v>0.7909722222222221</v>
      </c>
      <c r="AD60" s="40">
        <f t="shared" si="50"/>
        <v>0.7979166666666665</v>
      </c>
      <c r="AE60" s="40">
        <f t="shared" si="51"/>
        <v>0.804861111111111</v>
      </c>
      <c r="AF60" s="40">
        <f t="shared" si="52"/>
        <v>0.8951388888888887</v>
      </c>
    </row>
    <row r="61" spans="1:32" ht="6" customHeight="1">
      <c r="A61" s="39">
        <v>24</v>
      </c>
      <c r="B61" s="116">
        <v>35.6</v>
      </c>
      <c r="C61" s="118">
        <f t="shared" si="28"/>
        <v>1.3999999999999986</v>
      </c>
      <c r="D61" s="39" t="s">
        <v>363</v>
      </c>
      <c r="E61" s="31">
        <v>0.0020833333333333333</v>
      </c>
      <c r="F61" s="118">
        <f t="shared" si="53"/>
        <v>1.3999999999999986</v>
      </c>
      <c r="G61" s="38" t="s">
        <v>402</v>
      </c>
      <c r="H61" s="37" t="s">
        <v>412</v>
      </c>
      <c r="I61" s="40">
        <f t="shared" si="29"/>
        <v>0.5187499999999999</v>
      </c>
      <c r="J61" s="40">
        <f t="shared" si="30"/>
        <v>0.5222222222222221</v>
      </c>
      <c r="K61" s="40">
        <f t="shared" si="31"/>
        <v>0.536111111111111</v>
      </c>
      <c r="L61" s="40">
        <f t="shared" si="32"/>
        <v>0.5395833333333332</v>
      </c>
      <c r="M61" s="40">
        <f t="shared" si="33"/>
        <v>0.5499999999999998</v>
      </c>
      <c r="N61" s="40">
        <f t="shared" si="34"/>
        <v>0.5569444444444442</v>
      </c>
      <c r="O61" s="40">
        <f t="shared" si="35"/>
        <v>0.5604166666666666</v>
      </c>
      <c r="P61" s="40">
        <f t="shared" si="36"/>
        <v>0.5916666666666666</v>
      </c>
      <c r="Q61" s="40">
        <f t="shared" si="37"/>
        <v>0.6131944444444444</v>
      </c>
      <c r="R61" s="40">
        <f t="shared" si="38"/>
        <v>0.6194444444444442</v>
      </c>
      <c r="S61" s="40">
        <f t="shared" si="39"/>
        <v>0.6194444444444442</v>
      </c>
      <c r="T61" s="42">
        <f t="shared" si="40"/>
        <v>0.6472222222222221</v>
      </c>
      <c r="U61" s="40">
        <f t="shared" si="41"/>
        <v>0.6645833333333332</v>
      </c>
      <c r="V61" s="40">
        <f t="shared" si="42"/>
        <v>0.6868055555555554</v>
      </c>
      <c r="W61" s="40">
        <f t="shared" si="43"/>
        <v>0.6993055555555554</v>
      </c>
      <c r="X61" s="40">
        <f t="shared" si="44"/>
        <v>0.7166666666666666</v>
      </c>
      <c r="Y61" s="40">
        <f t="shared" si="45"/>
        <v>0.7270833333333332</v>
      </c>
      <c r="Z61" s="40">
        <f t="shared" si="46"/>
        <v>0.740972222222222</v>
      </c>
      <c r="AA61" s="40">
        <f t="shared" si="47"/>
        <v>0.7618055555555554</v>
      </c>
      <c r="AB61" s="40">
        <f t="shared" si="48"/>
        <v>0.772222222222222</v>
      </c>
      <c r="AC61" s="40">
        <f t="shared" si="49"/>
        <v>0.7930555555555554</v>
      </c>
      <c r="AD61" s="40">
        <f t="shared" si="50"/>
        <v>0.7999999999999998</v>
      </c>
      <c r="AE61" s="40">
        <f t="shared" si="51"/>
        <v>0.8069444444444444</v>
      </c>
      <c r="AF61" s="40">
        <f t="shared" si="52"/>
        <v>0.897222222222222</v>
      </c>
    </row>
    <row r="62" spans="1:32" ht="6" customHeight="1">
      <c r="A62" s="39">
        <v>25</v>
      </c>
      <c r="B62" s="116">
        <v>36.2</v>
      </c>
      <c r="C62" s="118">
        <f t="shared" si="28"/>
        <v>0.6000000000000014</v>
      </c>
      <c r="D62" s="39" t="s">
        <v>363</v>
      </c>
      <c r="E62" s="31">
        <v>0.0006944444444444445</v>
      </c>
      <c r="F62" s="118">
        <f t="shared" si="53"/>
        <v>0.6000000000000014</v>
      </c>
      <c r="G62" s="38" t="s">
        <v>133</v>
      </c>
      <c r="H62" s="37" t="s">
        <v>412</v>
      </c>
      <c r="I62" s="40">
        <f t="shared" si="29"/>
        <v>0.5194444444444444</v>
      </c>
      <c r="J62" s="40">
        <f t="shared" si="30"/>
        <v>0.5229166666666666</v>
      </c>
      <c r="K62" s="40">
        <f t="shared" si="31"/>
        <v>0.5368055555555554</v>
      </c>
      <c r="L62" s="40">
        <f t="shared" si="32"/>
        <v>0.5402777777777776</v>
      </c>
      <c r="M62" s="40">
        <f t="shared" si="33"/>
        <v>0.5506944444444443</v>
      </c>
      <c r="N62" s="40">
        <f t="shared" si="34"/>
        <v>0.5576388888888887</v>
      </c>
      <c r="O62" s="40">
        <f t="shared" si="35"/>
        <v>0.561111111111111</v>
      </c>
      <c r="P62" s="40">
        <f t="shared" si="36"/>
        <v>0.592361111111111</v>
      </c>
      <c r="Q62" s="40">
        <f t="shared" si="37"/>
        <v>0.6138888888888888</v>
      </c>
      <c r="R62" s="40">
        <f t="shared" si="38"/>
        <v>0.6201388888888887</v>
      </c>
      <c r="S62" s="40">
        <f t="shared" si="39"/>
        <v>0.6201388888888887</v>
      </c>
      <c r="T62" s="42">
        <f t="shared" si="40"/>
        <v>0.6479166666666666</v>
      </c>
      <c r="U62" s="40">
        <f t="shared" si="41"/>
        <v>0.6652777777777776</v>
      </c>
      <c r="V62" s="40">
        <f t="shared" si="42"/>
        <v>0.6874999999999999</v>
      </c>
      <c r="W62" s="40">
        <f t="shared" si="43"/>
        <v>0.6999999999999998</v>
      </c>
      <c r="X62" s="40">
        <f t="shared" si="44"/>
        <v>0.717361111111111</v>
      </c>
      <c r="Y62" s="40">
        <f t="shared" si="45"/>
        <v>0.7277777777777776</v>
      </c>
      <c r="Z62" s="40">
        <f t="shared" si="46"/>
        <v>0.7416666666666665</v>
      </c>
      <c r="AA62" s="40">
        <f t="shared" si="47"/>
        <v>0.7624999999999998</v>
      </c>
      <c r="AB62" s="40">
        <f t="shared" si="48"/>
        <v>0.7729166666666665</v>
      </c>
      <c r="AC62" s="40">
        <f t="shared" si="49"/>
        <v>0.7937499999999998</v>
      </c>
      <c r="AD62" s="40">
        <f t="shared" si="50"/>
        <v>0.8006944444444443</v>
      </c>
      <c r="AE62" s="40">
        <f t="shared" si="51"/>
        <v>0.8076388888888888</v>
      </c>
      <c r="AF62" s="40">
        <f t="shared" si="52"/>
        <v>0.8979166666666665</v>
      </c>
    </row>
    <row r="63" spans="1:32" ht="6" customHeight="1">
      <c r="A63" s="39">
        <v>26</v>
      </c>
      <c r="B63" s="116">
        <v>37</v>
      </c>
      <c r="C63" s="118">
        <f t="shared" si="28"/>
        <v>0.7999999999999972</v>
      </c>
      <c r="D63" s="39" t="s">
        <v>363</v>
      </c>
      <c r="E63" s="31">
        <v>0.001388888888888889</v>
      </c>
      <c r="F63" s="118">
        <f t="shared" si="53"/>
        <v>0.7999999999999972</v>
      </c>
      <c r="G63" s="38" t="s">
        <v>134</v>
      </c>
      <c r="H63" s="37" t="s">
        <v>412</v>
      </c>
      <c r="I63" s="40">
        <f t="shared" si="29"/>
        <v>0.5208333333333333</v>
      </c>
      <c r="J63" s="40">
        <f t="shared" si="30"/>
        <v>0.5243055555555555</v>
      </c>
      <c r="K63" s="40">
        <f t="shared" si="31"/>
        <v>0.5381944444444443</v>
      </c>
      <c r="L63" s="40">
        <f t="shared" si="32"/>
        <v>0.5416666666666665</v>
      </c>
      <c r="M63" s="40">
        <f t="shared" si="33"/>
        <v>0.5520833333333331</v>
      </c>
      <c r="N63" s="40">
        <f t="shared" si="34"/>
        <v>0.5590277777777776</v>
      </c>
      <c r="O63" s="40">
        <f t="shared" si="35"/>
        <v>0.5624999999999999</v>
      </c>
      <c r="P63" s="40">
        <f t="shared" si="36"/>
        <v>0.5937499999999999</v>
      </c>
      <c r="Q63" s="40">
        <f t="shared" si="37"/>
        <v>0.6152777777777777</v>
      </c>
      <c r="R63" s="40">
        <f t="shared" si="38"/>
        <v>0.6215277777777776</v>
      </c>
      <c r="S63" s="40">
        <f t="shared" si="39"/>
        <v>0.6215277777777776</v>
      </c>
      <c r="T63" s="42">
        <f t="shared" si="40"/>
        <v>0.6493055555555555</v>
      </c>
      <c r="U63" s="40">
        <f t="shared" si="41"/>
        <v>0.6666666666666665</v>
      </c>
      <c r="V63" s="40">
        <f t="shared" si="42"/>
        <v>0.6888888888888888</v>
      </c>
      <c r="W63" s="40">
        <f t="shared" si="43"/>
        <v>0.7013888888888887</v>
      </c>
      <c r="X63" s="40">
        <f t="shared" si="44"/>
        <v>0.7187499999999999</v>
      </c>
      <c r="Y63" s="40">
        <f t="shared" si="45"/>
        <v>0.7291666666666665</v>
      </c>
      <c r="Z63" s="40">
        <f t="shared" si="46"/>
        <v>0.7430555555555554</v>
      </c>
      <c r="AA63" s="40">
        <f t="shared" si="47"/>
        <v>0.7638888888888887</v>
      </c>
      <c r="AB63" s="40">
        <f t="shared" si="48"/>
        <v>0.7743055555555554</v>
      </c>
      <c r="AC63" s="40">
        <f t="shared" si="49"/>
        <v>0.7951388888888887</v>
      </c>
      <c r="AD63" s="40">
        <f t="shared" si="50"/>
        <v>0.8020833333333331</v>
      </c>
      <c r="AE63" s="40">
        <f t="shared" si="51"/>
        <v>0.8090277777777777</v>
      </c>
      <c r="AF63" s="40">
        <f t="shared" si="52"/>
        <v>0.8993055555555554</v>
      </c>
    </row>
    <row r="64" spans="1:32" ht="6" customHeight="1">
      <c r="A64" s="39">
        <v>27</v>
      </c>
      <c r="B64" s="119">
        <v>38.7</v>
      </c>
      <c r="C64" s="118">
        <f t="shared" si="28"/>
        <v>1.7000000000000028</v>
      </c>
      <c r="D64" s="39" t="s">
        <v>363</v>
      </c>
      <c r="E64" s="31">
        <v>0.002777777777777778</v>
      </c>
      <c r="F64" s="39" t="s">
        <v>363</v>
      </c>
      <c r="G64" s="70" t="s">
        <v>135</v>
      </c>
      <c r="H64" s="37" t="s">
        <v>412</v>
      </c>
      <c r="I64" s="40">
        <f t="shared" si="29"/>
        <v>0.523611111111111</v>
      </c>
      <c r="J64" s="40">
        <f t="shared" si="30"/>
        <v>0.5270833333333332</v>
      </c>
      <c r="K64" s="40">
        <f t="shared" si="31"/>
        <v>0.5409722222222221</v>
      </c>
      <c r="L64" s="40">
        <f t="shared" si="32"/>
        <v>0.5444444444444443</v>
      </c>
      <c r="M64" s="40">
        <f t="shared" si="33"/>
        <v>0.5548611111111109</v>
      </c>
      <c r="N64" s="40">
        <f t="shared" si="34"/>
        <v>0.5618055555555553</v>
      </c>
      <c r="O64" s="40">
        <f t="shared" si="35"/>
        <v>0.5652777777777777</v>
      </c>
      <c r="P64" s="40">
        <f t="shared" si="36"/>
        <v>0.5965277777777777</v>
      </c>
      <c r="Q64" s="40">
        <f t="shared" si="37"/>
        <v>0.6180555555555555</v>
      </c>
      <c r="R64" s="40">
        <f t="shared" si="38"/>
        <v>0.6243055555555553</v>
      </c>
      <c r="S64" s="40">
        <f t="shared" si="39"/>
        <v>0.6243055555555553</v>
      </c>
      <c r="T64" s="42">
        <f t="shared" si="40"/>
        <v>0.6520833333333332</v>
      </c>
      <c r="U64" s="39" t="s">
        <v>363</v>
      </c>
      <c r="V64" s="182" t="s">
        <v>363</v>
      </c>
      <c r="W64" s="40">
        <f t="shared" si="43"/>
        <v>0.7041666666666665</v>
      </c>
      <c r="X64" s="40">
        <f t="shared" si="44"/>
        <v>0.7215277777777777</v>
      </c>
      <c r="Y64" s="40">
        <f t="shared" si="45"/>
        <v>0.7319444444444443</v>
      </c>
      <c r="Z64" s="40">
        <f t="shared" si="46"/>
        <v>0.7458333333333331</v>
      </c>
      <c r="AA64" s="40">
        <f t="shared" si="47"/>
        <v>0.7666666666666665</v>
      </c>
      <c r="AB64" s="40">
        <f t="shared" si="48"/>
        <v>0.7770833333333331</v>
      </c>
      <c r="AC64" s="40">
        <f t="shared" si="49"/>
        <v>0.7979166666666665</v>
      </c>
      <c r="AD64" s="40">
        <f t="shared" si="50"/>
        <v>0.8048611111111109</v>
      </c>
      <c r="AE64" s="40">
        <f t="shared" si="51"/>
        <v>0.8118055555555554</v>
      </c>
      <c r="AF64" s="40">
        <f t="shared" si="52"/>
        <v>0.9020833333333331</v>
      </c>
    </row>
    <row r="65" spans="1:32" ht="6" customHeight="1">
      <c r="A65" s="39">
        <v>28</v>
      </c>
      <c r="B65" s="120">
        <v>39.3</v>
      </c>
      <c r="C65" s="118">
        <f>B65-B64</f>
        <v>0.5999999999999943</v>
      </c>
      <c r="D65" s="39" t="s">
        <v>363</v>
      </c>
      <c r="E65" s="31">
        <v>0.0020833333333333333</v>
      </c>
      <c r="F65" s="118">
        <f>B65-B63</f>
        <v>2.299999999999997</v>
      </c>
      <c r="G65" s="38" t="s">
        <v>174</v>
      </c>
      <c r="H65" s="37" t="s">
        <v>412</v>
      </c>
      <c r="I65" s="39" t="s">
        <v>363</v>
      </c>
      <c r="J65" s="39" t="s">
        <v>363</v>
      </c>
      <c r="K65" s="39" t="s">
        <v>363</v>
      </c>
      <c r="L65" s="39" t="s">
        <v>363</v>
      </c>
      <c r="M65" s="39" t="s">
        <v>363</v>
      </c>
      <c r="N65" s="40">
        <f t="shared" si="34"/>
        <v>0.5638888888888887</v>
      </c>
      <c r="O65" s="39" t="s">
        <v>363</v>
      </c>
      <c r="P65" s="39" t="s">
        <v>363</v>
      </c>
      <c r="Q65" s="40">
        <f t="shared" si="37"/>
        <v>0.6201388888888888</v>
      </c>
      <c r="R65" s="40">
        <v>0.6277777777777778</v>
      </c>
      <c r="S65" s="39" t="s">
        <v>363</v>
      </c>
      <c r="T65" s="182" t="s">
        <v>363</v>
      </c>
      <c r="U65" s="40">
        <v>0.6715277777777778</v>
      </c>
      <c r="V65" s="182" t="s">
        <v>363</v>
      </c>
      <c r="W65" s="39" t="s">
        <v>363</v>
      </c>
      <c r="X65" s="39" t="s">
        <v>363</v>
      </c>
      <c r="Y65" s="39" t="s">
        <v>363</v>
      </c>
      <c r="Z65" s="40">
        <f t="shared" si="46"/>
        <v>0.7479166666666665</v>
      </c>
      <c r="AA65" s="39" t="s">
        <v>363</v>
      </c>
      <c r="AB65" s="39" t="s">
        <v>363</v>
      </c>
      <c r="AC65" s="39" t="s">
        <v>363</v>
      </c>
      <c r="AD65" s="39" t="s">
        <v>363</v>
      </c>
      <c r="AE65" s="39" t="s">
        <v>363</v>
      </c>
      <c r="AF65" s="39" t="s">
        <v>363</v>
      </c>
    </row>
    <row r="66" spans="1:32" ht="6" customHeight="1">
      <c r="A66" s="39">
        <v>29</v>
      </c>
      <c r="B66" s="120">
        <v>40.2</v>
      </c>
      <c r="C66" s="118">
        <f>B66-B65</f>
        <v>0.9000000000000057</v>
      </c>
      <c r="D66" s="39" t="s">
        <v>363</v>
      </c>
      <c r="E66" s="31">
        <v>0.001388888888888889</v>
      </c>
      <c r="F66" s="39" t="s">
        <v>363</v>
      </c>
      <c r="G66" s="38" t="s">
        <v>400</v>
      </c>
      <c r="H66" s="37" t="s">
        <v>412</v>
      </c>
      <c r="I66" s="39" t="s">
        <v>363</v>
      </c>
      <c r="J66" s="39" t="s">
        <v>363</v>
      </c>
      <c r="K66" s="39" t="s">
        <v>363</v>
      </c>
      <c r="L66" s="39" t="s">
        <v>363</v>
      </c>
      <c r="M66" s="39" t="s">
        <v>363</v>
      </c>
      <c r="N66" s="40">
        <f t="shared" si="34"/>
        <v>0.5652777777777775</v>
      </c>
      <c r="O66" s="39" t="s">
        <v>363</v>
      </c>
      <c r="P66" s="39" t="s">
        <v>363</v>
      </c>
      <c r="Q66" s="40">
        <f t="shared" si="37"/>
        <v>0.6215277777777777</v>
      </c>
      <c r="R66" s="40">
        <v>0.6305555555555555</v>
      </c>
      <c r="S66" s="39" t="s">
        <v>363</v>
      </c>
      <c r="T66" s="182" t="s">
        <v>363</v>
      </c>
      <c r="U66" s="40" t="s">
        <v>363</v>
      </c>
      <c r="V66" s="182" t="s">
        <v>363</v>
      </c>
      <c r="W66" s="39" t="s">
        <v>363</v>
      </c>
      <c r="X66" s="39" t="s">
        <v>363</v>
      </c>
      <c r="Y66" s="39" t="s">
        <v>363</v>
      </c>
      <c r="Z66" s="40">
        <f t="shared" si="46"/>
        <v>0.7493055555555553</v>
      </c>
      <c r="AA66" s="39" t="s">
        <v>363</v>
      </c>
      <c r="AB66" s="39" t="s">
        <v>363</v>
      </c>
      <c r="AC66" s="39" t="s">
        <v>363</v>
      </c>
      <c r="AD66" s="39" t="s">
        <v>363</v>
      </c>
      <c r="AE66" s="39" t="s">
        <v>363</v>
      </c>
      <c r="AF66" s="39" t="s">
        <v>363</v>
      </c>
    </row>
    <row r="67" spans="1:32" ht="6" customHeight="1">
      <c r="A67" s="39">
        <v>30</v>
      </c>
      <c r="B67" s="120">
        <v>40.6</v>
      </c>
      <c r="C67" s="118">
        <f>B67-B66</f>
        <v>0.3999999999999986</v>
      </c>
      <c r="D67" s="39" t="s">
        <v>363</v>
      </c>
      <c r="E67" s="31">
        <v>0.0006944444444444445</v>
      </c>
      <c r="F67" s="122">
        <f>B67-B65</f>
        <v>1.3000000000000043</v>
      </c>
      <c r="G67" s="181" t="s">
        <v>175</v>
      </c>
      <c r="H67" s="45" t="s">
        <v>412</v>
      </c>
      <c r="I67" s="53" t="s">
        <v>363</v>
      </c>
      <c r="J67" s="39" t="s">
        <v>363</v>
      </c>
      <c r="K67" s="39" t="s">
        <v>363</v>
      </c>
      <c r="L67" s="39" t="s">
        <v>363</v>
      </c>
      <c r="M67" s="39" t="s">
        <v>363</v>
      </c>
      <c r="N67" s="40">
        <f t="shared" si="34"/>
        <v>0.565972222222222</v>
      </c>
      <c r="O67" s="39" t="s">
        <v>363</v>
      </c>
      <c r="P67" s="39" t="s">
        <v>363</v>
      </c>
      <c r="Q67" s="40">
        <f t="shared" si="37"/>
        <v>0.6222222222222221</v>
      </c>
      <c r="R67" s="40">
        <v>0.6326388888888889</v>
      </c>
      <c r="S67" s="39" t="s">
        <v>363</v>
      </c>
      <c r="T67" s="182" t="s">
        <v>363</v>
      </c>
      <c r="U67" s="102">
        <v>0.6736111111111112</v>
      </c>
      <c r="V67" s="182" t="s">
        <v>363</v>
      </c>
      <c r="W67" s="39" t="s">
        <v>363</v>
      </c>
      <c r="X67" s="39" t="s">
        <v>363</v>
      </c>
      <c r="Y67" s="39" t="s">
        <v>363</v>
      </c>
      <c r="Z67" s="40">
        <f t="shared" si="46"/>
        <v>0.7499999999999998</v>
      </c>
      <c r="AA67" s="39" t="s">
        <v>363</v>
      </c>
      <c r="AB67" s="39" t="s">
        <v>363</v>
      </c>
      <c r="AC67" s="39" t="s">
        <v>363</v>
      </c>
      <c r="AD67" s="39" t="s">
        <v>363</v>
      </c>
      <c r="AE67" s="53" t="s">
        <v>363</v>
      </c>
      <c r="AF67" s="53" t="s">
        <v>363</v>
      </c>
    </row>
    <row r="68" spans="1:35" ht="6" customHeight="1">
      <c r="A68" s="125"/>
      <c r="B68" s="125"/>
      <c r="C68" s="125"/>
      <c r="D68" s="125"/>
      <c r="E68" s="125"/>
      <c r="F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4"/>
      <c r="AF68" s="124"/>
      <c r="AG68" s="124"/>
      <c r="AH68" s="124"/>
      <c r="AI68" s="124"/>
    </row>
    <row r="69" spans="1:33" ht="6" customHeight="1">
      <c r="A69" s="158" t="s">
        <v>156</v>
      </c>
      <c r="B69" s="124"/>
      <c r="C69" s="124"/>
      <c r="D69" s="124"/>
      <c r="E69" s="178"/>
      <c r="F69" s="50"/>
      <c r="G69" s="50"/>
      <c r="H69" s="49"/>
      <c r="I69" s="49"/>
      <c r="J69" s="49"/>
      <c r="K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 ht="2.25" customHeight="1">
      <c r="A70" s="124"/>
      <c r="B70" s="124"/>
      <c r="C70" s="124"/>
      <c r="D70" s="124"/>
      <c r="E70" s="124"/>
      <c r="F70" s="50"/>
      <c r="G70" s="50"/>
      <c r="H70" s="49"/>
      <c r="I70" s="49"/>
      <c r="J70" s="49"/>
      <c r="K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11" ht="6" customHeight="1" hidden="1">
      <c r="A71" s="128" t="s">
        <v>270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22" ht="6.75" customHeight="1">
      <c r="A72" s="159" t="s">
        <v>262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M72" s="305" t="s">
        <v>408</v>
      </c>
      <c r="N72" s="305"/>
      <c r="O72" s="305"/>
      <c r="P72" s="305"/>
      <c r="Q72" s="305"/>
      <c r="R72" s="305"/>
      <c r="S72" s="305"/>
      <c r="T72" s="305"/>
      <c r="U72" s="305"/>
      <c r="V72" s="305"/>
    </row>
    <row r="73" spans="1:19" ht="6" customHeight="1">
      <c r="A73" s="157" t="s">
        <v>263</v>
      </c>
      <c r="B73" s="127"/>
      <c r="C73" s="127"/>
      <c r="D73" s="127"/>
      <c r="E73" s="128"/>
      <c r="F73" s="129"/>
      <c r="G73" s="129"/>
      <c r="H73" s="130"/>
      <c r="I73" s="130"/>
      <c r="J73" s="130"/>
      <c r="K73" s="130"/>
      <c r="M73" s="124"/>
      <c r="N73" s="131"/>
      <c r="O73" s="131"/>
      <c r="P73" s="131"/>
      <c r="Q73" s="132"/>
      <c r="R73" s="132"/>
      <c r="S73" s="132"/>
    </row>
    <row r="74" spans="1:19" ht="6.75" customHeight="1">
      <c r="A74" s="157" t="s">
        <v>264</v>
      </c>
      <c r="B74" s="127"/>
      <c r="C74" s="127"/>
      <c r="D74" s="127"/>
      <c r="E74" s="127"/>
      <c r="F74" s="127"/>
      <c r="G74" s="127"/>
      <c r="H74" s="124"/>
      <c r="I74" s="124"/>
      <c r="J74" s="124"/>
      <c r="K74" s="124"/>
      <c r="M74" s="130"/>
      <c r="N74" s="306" t="s">
        <v>103</v>
      </c>
      <c r="O74" s="306"/>
      <c r="P74" s="306"/>
      <c r="Q74" s="306"/>
      <c r="R74" s="306"/>
      <c r="S74" s="306"/>
    </row>
    <row r="75" spans="1:19" ht="6.75" customHeight="1">
      <c r="A75" s="157" t="s">
        <v>271</v>
      </c>
      <c r="B75" s="127"/>
      <c r="C75" s="127"/>
      <c r="D75" s="127"/>
      <c r="E75" s="128"/>
      <c r="F75" s="129"/>
      <c r="G75" s="129"/>
      <c r="H75" s="130"/>
      <c r="I75" s="130"/>
      <c r="J75" s="130"/>
      <c r="K75" s="130"/>
      <c r="M75" s="130"/>
      <c r="N75" s="305" t="s">
        <v>104</v>
      </c>
      <c r="O75" s="305"/>
      <c r="P75" s="305"/>
      <c r="Q75" s="305"/>
      <c r="R75" s="305"/>
      <c r="S75" s="305"/>
    </row>
    <row r="76" spans="1:11" ht="6.75" customHeight="1">
      <c r="A76" s="160" t="s">
        <v>272</v>
      </c>
      <c r="B76" s="127"/>
      <c r="C76" s="127"/>
      <c r="D76" s="127"/>
      <c r="E76" s="128"/>
      <c r="F76" s="129"/>
      <c r="G76" s="129"/>
      <c r="H76" s="130"/>
      <c r="I76" s="130"/>
      <c r="J76" s="130"/>
      <c r="K76" s="130"/>
    </row>
    <row r="77" spans="1:13" ht="6.75" customHeight="1">
      <c r="A77" s="160" t="s">
        <v>266</v>
      </c>
      <c r="B77" s="127"/>
      <c r="C77" s="127"/>
      <c r="D77" s="127"/>
      <c r="E77" s="128"/>
      <c r="F77" s="129"/>
      <c r="G77" s="129"/>
      <c r="H77" s="130"/>
      <c r="I77" s="130"/>
      <c r="J77" s="130"/>
      <c r="K77" s="130"/>
      <c r="L77" s="130"/>
      <c r="M77" s="124"/>
    </row>
    <row r="78" spans="1:13" ht="6.75" customHeight="1">
      <c r="A78" s="160" t="s">
        <v>267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</row>
    <row r="79" spans="1:13" ht="6.75" customHeight="1">
      <c r="A79" s="157" t="s">
        <v>268</v>
      </c>
      <c r="B79" s="127"/>
      <c r="C79" s="127"/>
      <c r="D79" s="127"/>
      <c r="E79" s="128"/>
      <c r="F79" s="129"/>
      <c r="G79" s="129"/>
      <c r="H79" s="130"/>
      <c r="I79" s="130"/>
      <c r="J79" s="130"/>
      <c r="K79" s="130"/>
      <c r="L79" s="130"/>
      <c r="M79" s="124"/>
    </row>
    <row r="80" spans="1:13" ht="6.75" customHeight="1">
      <c r="A80" s="163" t="s">
        <v>273</v>
      </c>
      <c r="B80" s="127"/>
      <c r="C80" s="127"/>
      <c r="D80" s="127"/>
      <c r="E80" s="128"/>
      <c r="F80" s="129"/>
      <c r="G80" s="129"/>
      <c r="H80" s="130"/>
      <c r="I80" s="130"/>
      <c r="J80" s="130"/>
      <c r="K80" s="130"/>
      <c r="L80" s="130"/>
      <c r="M80" s="124"/>
    </row>
    <row r="81" spans="1:18" ht="6.75" customHeight="1">
      <c r="A81" s="157" t="s">
        <v>384</v>
      </c>
      <c r="B81" s="127"/>
      <c r="C81" s="127"/>
      <c r="D81" s="127"/>
      <c r="E81" s="128"/>
      <c r="F81" s="129"/>
      <c r="G81" s="129"/>
      <c r="H81" s="130"/>
      <c r="I81" s="130"/>
      <c r="J81" s="130"/>
      <c r="K81" s="130"/>
      <c r="L81" s="130"/>
      <c r="M81" s="124"/>
      <c r="N81" s="124"/>
      <c r="O81" s="155"/>
      <c r="P81" s="153"/>
      <c r="Q81" s="153"/>
      <c r="R81" s="133"/>
    </row>
    <row r="82" spans="1:18" ht="6.75" customHeight="1">
      <c r="A82" s="157" t="s">
        <v>265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34"/>
      <c r="O82" s="156"/>
      <c r="P82" s="153"/>
      <c r="Q82" s="153"/>
      <c r="R82" s="133"/>
    </row>
    <row r="83" spans="1:18" ht="6.75" customHeight="1">
      <c r="A83" s="161" t="s">
        <v>105</v>
      </c>
      <c r="B83" s="127"/>
      <c r="C83" s="127"/>
      <c r="D83" s="127"/>
      <c r="E83" s="128"/>
      <c r="F83" s="129"/>
      <c r="G83" s="129"/>
      <c r="H83" s="130"/>
      <c r="I83" s="130"/>
      <c r="J83" s="130"/>
      <c r="K83" s="130"/>
      <c r="L83" s="130"/>
      <c r="M83" s="124"/>
      <c r="N83" s="124"/>
      <c r="O83" s="153"/>
      <c r="P83" s="153"/>
      <c r="Q83" s="153"/>
      <c r="R83" s="135"/>
    </row>
    <row r="84" spans="1:18" ht="6.75" customHeight="1">
      <c r="A84" s="179" t="s">
        <v>420</v>
      </c>
      <c r="B84" s="127"/>
      <c r="C84" s="127"/>
      <c r="D84" s="127"/>
      <c r="E84" s="128"/>
      <c r="F84" s="129"/>
      <c r="G84" s="129"/>
      <c r="H84" s="130"/>
      <c r="I84" s="124"/>
      <c r="J84" s="124"/>
      <c r="K84" s="124"/>
      <c r="L84" s="124"/>
      <c r="M84" s="124"/>
      <c r="N84" s="124"/>
      <c r="O84" s="153"/>
      <c r="P84" s="124"/>
      <c r="R84" s="136"/>
    </row>
    <row r="85" spans="1:18" ht="6.75" customHeight="1">
      <c r="A85" s="179" t="s">
        <v>415</v>
      </c>
      <c r="B85" s="127"/>
      <c r="C85" s="127"/>
      <c r="D85" s="127"/>
      <c r="E85" s="128"/>
      <c r="F85" s="129"/>
      <c r="G85" s="129"/>
      <c r="H85" s="130"/>
      <c r="I85" s="124"/>
      <c r="J85" s="124"/>
      <c r="K85" s="124"/>
      <c r="L85" s="124"/>
      <c r="M85" s="124"/>
      <c r="N85" s="124"/>
      <c r="O85" s="153"/>
      <c r="P85" s="124"/>
      <c r="R85" s="133"/>
    </row>
    <row r="86" spans="1:16" ht="6.75" customHeight="1">
      <c r="A86" s="179" t="s">
        <v>416</v>
      </c>
      <c r="B86" s="127"/>
      <c r="C86" s="127"/>
      <c r="D86" s="127"/>
      <c r="E86" s="129"/>
      <c r="F86" s="129"/>
      <c r="G86" s="129"/>
      <c r="H86" s="130"/>
      <c r="I86" s="130"/>
      <c r="J86" s="130"/>
      <c r="K86" s="130"/>
      <c r="L86" s="130"/>
      <c r="M86" s="124"/>
      <c r="N86" s="124"/>
      <c r="O86" s="153"/>
      <c r="P86" s="124"/>
    </row>
    <row r="87" spans="1:16" ht="6.75" customHeight="1">
      <c r="A87" s="179" t="s">
        <v>417</v>
      </c>
      <c r="B87" s="127"/>
      <c r="C87" s="127"/>
      <c r="D87" s="127"/>
      <c r="E87" s="127"/>
      <c r="F87" s="127"/>
      <c r="G87" s="127"/>
      <c r="H87" s="124"/>
      <c r="I87" s="124"/>
      <c r="J87" s="124"/>
      <c r="K87" s="124"/>
      <c r="L87" s="124"/>
      <c r="M87" s="124"/>
      <c r="N87" s="124"/>
      <c r="O87" s="153"/>
      <c r="P87" s="153"/>
    </row>
    <row r="88" spans="2:16" ht="6.75" customHeight="1">
      <c r="B88" s="127"/>
      <c r="C88" s="127"/>
      <c r="D88" s="127"/>
      <c r="E88" s="127"/>
      <c r="F88" s="127"/>
      <c r="G88" s="127"/>
      <c r="H88" s="124"/>
      <c r="I88" s="124"/>
      <c r="J88" s="124"/>
      <c r="K88" s="124"/>
      <c r="L88" s="124"/>
      <c r="M88" s="124"/>
      <c r="P88" s="154"/>
    </row>
    <row r="89" ht="6.75" customHeight="1"/>
  </sheetData>
  <sheetProtection/>
  <mergeCells count="7">
    <mergeCell ref="A1:G2"/>
    <mergeCell ref="H1:AN1"/>
    <mergeCell ref="M72:V72"/>
    <mergeCell ref="N74:S74"/>
    <mergeCell ref="N75:S75"/>
    <mergeCell ref="H2:H3"/>
    <mergeCell ref="H36:H37"/>
  </mergeCells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14"/>
  <sheetViews>
    <sheetView zoomScale="130" zoomScaleNormal="130" zoomScalePageLayoutView="0" workbookViewId="0" topLeftCell="A74">
      <selection activeCell="G17" sqref="G17"/>
    </sheetView>
  </sheetViews>
  <sheetFormatPr defaultColWidth="9.140625" defaultRowHeight="15"/>
  <cols>
    <col min="1" max="1" width="3.00390625" style="14" customWidth="1"/>
    <col min="2" max="2" width="3.57421875" style="14" customWidth="1"/>
    <col min="3" max="3" width="3.8515625" style="14" customWidth="1"/>
    <col min="4" max="4" width="3.7109375" style="14" customWidth="1"/>
    <col min="5" max="5" width="3.8515625" style="14" customWidth="1"/>
    <col min="6" max="6" width="5.7109375" style="14" customWidth="1"/>
    <col min="7" max="7" width="25.00390625" style="14" customWidth="1"/>
    <col min="8" max="10" width="4.7109375" style="14" customWidth="1"/>
    <col min="11" max="11" width="12.28125" style="14" customWidth="1"/>
    <col min="12" max="16" width="3.7109375" style="14" customWidth="1"/>
    <col min="17" max="17" width="5.28125" style="14" customWidth="1"/>
    <col min="18" max="18" width="26.140625" style="14" customWidth="1"/>
    <col min="19" max="21" width="4.7109375" style="14" customWidth="1"/>
    <col min="22" max="27" width="3.7109375" style="14" customWidth="1"/>
    <col min="28" max="28" width="4.28125" style="14" customWidth="1"/>
    <col min="29" max="35" width="3.7109375" style="14" customWidth="1"/>
    <col min="36" max="16384" width="9.140625" style="14" customWidth="1"/>
  </cols>
  <sheetData>
    <row r="1" spans="1:55" ht="13.5" customHeight="1">
      <c r="A1" s="309" t="s">
        <v>428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</row>
    <row r="2" spans="1:55" ht="14.25" customHeight="1">
      <c r="A2" s="319" t="s">
        <v>429</v>
      </c>
      <c r="B2" s="319"/>
      <c r="C2" s="319"/>
      <c r="D2" s="319"/>
      <c r="E2" s="319"/>
      <c r="F2" s="319"/>
      <c r="G2" s="319"/>
      <c r="H2" s="139"/>
      <c r="I2" s="139"/>
      <c r="J2" s="139"/>
      <c r="K2" s="139"/>
      <c r="L2" s="139"/>
      <c r="M2" s="139"/>
      <c r="N2" s="139"/>
      <c r="O2" s="139"/>
      <c r="P2" s="176"/>
      <c r="Q2" s="139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</row>
    <row r="3" spans="1:52" ht="11.25" customHeight="1">
      <c r="A3" s="320"/>
      <c r="B3" s="320"/>
      <c r="C3" s="320"/>
      <c r="D3" s="320"/>
      <c r="E3" s="320"/>
      <c r="F3" s="320"/>
      <c r="G3" s="320"/>
      <c r="H3" s="213">
        <v>1</v>
      </c>
      <c r="I3" s="213">
        <v>2</v>
      </c>
      <c r="J3" s="214">
        <v>3</v>
      </c>
      <c r="K3" s="206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174"/>
      <c r="AT3" s="174"/>
      <c r="AU3" s="174"/>
      <c r="AV3" s="174"/>
      <c r="AW3" s="174"/>
      <c r="AX3" s="174"/>
      <c r="AY3" s="174"/>
      <c r="AZ3" s="174"/>
    </row>
    <row r="4" spans="1:48" ht="8.25" customHeight="1">
      <c r="A4" s="183" t="s">
        <v>63</v>
      </c>
      <c r="B4" s="184" t="s">
        <v>64</v>
      </c>
      <c r="C4" s="184" t="s">
        <v>364</v>
      </c>
      <c r="D4" s="185" t="s">
        <v>360</v>
      </c>
      <c r="E4" s="186" t="s">
        <v>65</v>
      </c>
      <c r="F4" s="186" t="s">
        <v>411</v>
      </c>
      <c r="G4" s="186" t="s">
        <v>66</v>
      </c>
      <c r="H4" s="187" t="s">
        <v>441</v>
      </c>
      <c r="I4" s="188" t="s">
        <v>441</v>
      </c>
      <c r="J4" s="203" t="s">
        <v>441</v>
      </c>
      <c r="K4" s="207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174"/>
      <c r="AT4" s="174"/>
      <c r="AU4" s="174"/>
      <c r="AV4" s="174"/>
    </row>
    <row r="5" spans="1:48" ht="7.5" customHeight="1">
      <c r="A5" s="183">
        <v>1</v>
      </c>
      <c r="B5" s="189">
        <v>0</v>
      </c>
      <c r="C5" s="190">
        <v>0</v>
      </c>
      <c r="D5" s="183" t="s">
        <v>363</v>
      </c>
      <c r="E5" s="191">
        <v>0</v>
      </c>
      <c r="F5" s="192" t="s">
        <v>419</v>
      </c>
      <c r="G5" s="193" t="s">
        <v>410</v>
      </c>
      <c r="H5" s="194">
        <v>0.40972222222222227</v>
      </c>
      <c r="I5" s="194">
        <v>0.5729166666666666</v>
      </c>
      <c r="J5" s="204">
        <v>0.638888888888889</v>
      </c>
      <c r="K5" s="41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174"/>
      <c r="AT5" s="174"/>
      <c r="AU5" s="174"/>
      <c r="AV5" s="174"/>
    </row>
    <row r="6" spans="1:48" ht="7.5" customHeight="1">
      <c r="A6" s="195">
        <v>2</v>
      </c>
      <c r="B6" s="189">
        <f>B5+C6</f>
        <v>1.4</v>
      </c>
      <c r="C6" s="196">
        <v>1.4</v>
      </c>
      <c r="D6" s="195" t="s">
        <v>363</v>
      </c>
      <c r="E6" s="191">
        <v>0.001388888888888889</v>
      </c>
      <c r="F6" s="191" t="s">
        <v>413</v>
      </c>
      <c r="G6" s="193" t="s">
        <v>409</v>
      </c>
      <c r="H6" s="197">
        <f>SUM(H5,E6)</f>
        <v>0.41111111111111115</v>
      </c>
      <c r="I6" s="197">
        <f>SUM(I5,E6)</f>
        <v>0.5743055555555555</v>
      </c>
      <c r="J6" s="197">
        <f>SUM(J5,E6)</f>
        <v>0.6402777777777778</v>
      </c>
      <c r="K6" s="41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174"/>
      <c r="AT6" s="174"/>
      <c r="AU6" s="174"/>
      <c r="AV6" s="174"/>
    </row>
    <row r="7" spans="1:48" ht="7.5" customHeight="1">
      <c r="A7" s="195">
        <v>3</v>
      </c>
      <c r="B7" s="189">
        <f aca="true" t="shared" si="0" ref="B7:B45">B6+C7</f>
        <v>2.5</v>
      </c>
      <c r="C7" s="196">
        <v>1.1</v>
      </c>
      <c r="D7" s="195" t="s">
        <v>363</v>
      </c>
      <c r="E7" s="191">
        <v>0.001388888888888889</v>
      </c>
      <c r="F7" s="191" t="s">
        <v>414</v>
      </c>
      <c r="G7" s="193" t="s">
        <v>430</v>
      </c>
      <c r="H7" s="197">
        <f aca="true" t="shared" si="1" ref="H7:H45">SUM(H6,E7)</f>
        <v>0.41250000000000003</v>
      </c>
      <c r="I7" s="197">
        <f aca="true" t="shared" si="2" ref="I7:I45">SUM(I6,E7)</f>
        <v>0.5756944444444444</v>
      </c>
      <c r="J7" s="197">
        <f aca="true" t="shared" si="3" ref="J7:J45">SUM(J6,E7)</f>
        <v>0.6416666666666667</v>
      </c>
      <c r="K7" s="248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174"/>
      <c r="AT7" s="174"/>
      <c r="AU7" s="174"/>
      <c r="AV7" s="174"/>
    </row>
    <row r="8" spans="1:48" ht="7.5" customHeight="1">
      <c r="A8" s="195">
        <v>3</v>
      </c>
      <c r="B8" s="189">
        <f>B7+C8</f>
        <v>3.4</v>
      </c>
      <c r="C8" s="196">
        <v>0.9</v>
      </c>
      <c r="D8" s="195" t="s">
        <v>363</v>
      </c>
      <c r="E8" s="191">
        <v>0.0006944444444444445</v>
      </c>
      <c r="F8" s="191" t="s">
        <v>414</v>
      </c>
      <c r="G8" s="193" t="s">
        <v>467</v>
      </c>
      <c r="H8" s="197">
        <f t="shared" si="1"/>
        <v>0.4131944444444445</v>
      </c>
      <c r="I8" s="197">
        <f t="shared" si="2"/>
        <v>0.5763888888888888</v>
      </c>
      <c r="J8" s="197">
        <f t="shared" si="3"/>
        <v>0.6423611111111112</v>
      </c>
      <c r="K8" s="248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174"/>
      <c r="AT8" s="174"/>
      <c r="AU8" s="174"/>
      <c r="AV8" s="174"/>
    </row>
    <row r="9" spans="1:48" ht="7.5" customHeight="1">
      <c r="A9" s="195">
        <v>4</v>
      </c>
      <c r="B9" s="189">
        <f>B8+C9</f>
        <v>4.5</v>
      </c>
      <c r="C9" s="196">
        <v>1.1</v>
      </c>
      <c r="D9" s="195" t="s">
        <v>363</v>
      </c>
      <c r="E9" s="191">
        <v>0.001388888888888889</v>
      </c>
      <c r="F9" s="191" t="s">
        <v>412</v>
      </c>
      <c r="G9" s="193" t="s">
        <v>431</v>
      </c>
      <c r="H9" s="197">
        <f t="shared" si="1"/>
        <v>0.41458333333333336</v>
      </c>
      <c r="I9" s="197">
        <f t="shared" si="2"/>
        <v>0.5777777777777777</v>
      </c>
      <c r="J9" s="197">
        <f t="shared" si="3"/>
        <v>0.64375</v>
      </c>
      <c r="K9" s="41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174"/>
      <c r="AT9" s="174"/>
      <c r="AU9" s="174"/>
      <c r="AV9" s="174"/>
    </row>
    <row r="10" spans="1:48" ht="7.5" customHeight="1">
      <c r="A10" s="195">
        <v>4</v>
      </c>
      <c r="B10" s="189">
        <f>B9+C10</f>
        <v>6.2</v>
      </c>
      <c r="C10" s="196">
        <v>1.7</v>
      </c>
      <c r="D10" s="195" t="s">
        <v>363</v>
      </c>
      <c r="E10" s="191">
        <v>0.0020833333333333333</v>
      </c>
      <c r="F10" s="191" t="s">
        <v>412</v>
      </c>
      <c r="G10" s="193" t="s">
        <v>468</v>
      </c>
      <c r="H10" s="197">
        <f t="shared" si="1"/>
        <v>0.4166666666666667</v>
      </c>
      <c r="I10" s="197">
        <f t="shared" si="2"/>
        <v>0.579861111111111</v>
      </c>
      <c r="J10" s="197">
        <f t="shared" si="3"/>
        <v>0.6458333333333334</v>
      </c>
      <c r="K10" s="323" t="s">
        <v>474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174"/>
      <c r="AT10" s="174"/>
      <c r="AU10" s="174"/>
      <c r="AV10" s="174"/>
    </row>
    <row r="11" spans="1:48" ht="7.5" customHeight="1">
      <c r="A11" s="195">
        <v>5</v>
      </c>
      <c r="B11" s="189">
        <f>B10+C11</f>
        <v>7.4</v>
      </c>
      <c r="C11" s="196">
        <v>1.2</v>
      </c>
      <c r="D11" s="195" t="s">
        <v>363</v>
      </c>
      <c r="E11" s="191">
        <v>0.001388888888888889</v>
      </c>
      <c r="F11" s="191" t="s">
        <v>412</v>
      </c>
      <c r="G11" s="193" t="s">
        <v>432</v>
      </c>
      <c r="H11" s="197">
        <f t="shared" si="1"/>
        <v>0.41805555555555557</v>
      </c>
      <c r="I11" s="197">
        <f t="shared" si="2"/>
        <v>0.5812499999999999</v>
      </c>
      <c r="J11" s="197">
        <f t="shared" si="3"/>
        <v>0.6472222222222223</v>
      </c>
      <c r="K11" s="323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174"/>
      <c r="AT11" s="174"/>
      <c r="AU11" s="174"/>
      <c r="AV11" s="174"/>
    </row>
    <row r="12" spans="1:48" ht="7.5" customHeight="1">
      <c r="A12" s="195">
        <v>6</v>
      </c>
      <c r="B12" s="189">
        <f t="shared" si="0"/>
        <v>9.3</v>
      </c>
      <c r="C12" s="196">
        <v>1.9</v>
      </c>
      <c r="D12" s="195" t="s">
        <v>363</v>
      </c>
      <c r="E12" s="191">
        <v>0.0020833333333333333</v>
      </c>
      <c r="F12" s="191" t="s">
        <v>412</v>
      </c>
      <c r="G12" s="193" t="s">
        <v>458</v>
      </c>
      <c r="H12" s="197">
        <f t="shared" si="1"/>
        <v>0.4201388888888889</v>
      </c>
      <c r="I12" s="197">
        <f t="shared" si="2"/>
        <v>0.5833333333333333</v>
      </c>
      <c r="J12" s="197">
        <f t="shared" si="3"/>
        <v>0.6493055555555556</v>
      </c>
      <c r="K12" s="322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174"/>
      <c r="AT12" s="174"/>
      <c r="AU12" s="174"/>
      <c r="AV12" s="174"/>
    </row>
    <row r="13" spans="1:48" ht="7.5" customHeight="1">
      <c r="A13" s="195">
        <v>7</v>
      </c>
      <c r="B13" s="189">
        <f t="shared" si="0"/>
        <v>11.3</v>
      </c>
      <c r="C13" s="196">
        <v>2</v>
      </c>
      <c r="D13" s="195" t="s">
        <v>363</v>
      </c>
      <c r="E13" s="191">
        <v>0.0020833333333333333</v>
      </c>
      <c r="F13" s="191" t="s">
        <v>412</v>
      </c>
      <c r="G13" s="193" t="s">
        <v>433</v>
      </c>
      <c r="H13" s="197">
        <f t="shared" si="1"/>
        <v>0.4222222222222222</v>
      </c>
      <c r="I13" s="197">
        <f t="shared" si="2"/>
        <v>0.5854166666666666</v>
      </c>
      <c r="J13" s="197">
        <f t="shared" si="3"/>
        <v>0.6513888888888889</v>
      </c>
      <c r="K13" s="322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174"/>
      <c r="AT13" s="174"/>
      <c r="AU13" s="174"/>
      <c r="AV13" s="174"/>
    </row>
    <row r="14" spans="1:48" ht="7.5" customHeight="1">
      <c r="A14" s="195">
        <v>8</v>
      </c>
      <c r="B14" s="189">
        <f t="shared" si="0"/>
        <v>12.700000000000001</v>
      </c>
      <c r="C14" s="196">
        <v>1.4</v>
      </c>
      <c r="D14" s="195" t="s">
        <v>363</v>
      </c>
      <c r="E14" s="191">
        <v>0.001388888888888889</v>
      </c>
      <c r="F14" s="191" t="s">
        <v>412</v>
      </c>
      <c r="G14" s="193" t="s">
        <v>434</v>
      </c>
      <c r="H14" s="197">
        <f t="shared" si="1"/>
        <v>0.4236111111111111</v>
      </c>
      <c r="I14" s="197">
        <f t="shared" si="2"/>
        <v>0.5868055555555555</v>
      </c>
      <c r="J14" s="197">
        <f t="shared" si="3"/>
        <v>0.6527777777777778</v>
      </c>
      <c r="K14" s="41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174"/>
      <c r="AT14" s="174"/>
      <c r="AU14" s="174"/>
      <c r="AV14" s="174"/>
    </row>
    <row r="15" spans="1:48" ht="7.5" customHeight="1">
      <c r="A15" s="195">
        <v>9</v>
      </c>
      <c r="B15" s="189">
        <f t="shared" si="0"/>
        <v>14.900000000000002</v>
      </c>
      <c r="C15" s="196">
        <v>2.2</v>
      </c>
      <c r="D15" s="195" t="s">
        <v>363</v>
      </c>
      <c r="E15" s="191">
        <v>0.0020833333333333333</v>
      </c>
      <c r="F15" s="191" t="s">
        <v>412</v>
      </c>
      <c r="G15" s="193" t="s">
        <v>435</v>
      </c>
      <c r="H15" s="197">
        <f t="shared" si="1"/>
        <v>0.42569444444444443</v>
      </c>
      <c r="I15" s="197">
        <f t="shared" si="2"/>
        <v>0.5888888888888888</v>
      </c>
      <c r="J15" s="197">
        <f t="shared" si="3"/>
        <v>0.6548611111111111</v>
      </c>
      <c r="K15" s="41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174"/>
      <c r="AT15" s="174"/>
      <c r="AU15" s="174"/>
      <c r="AV15" s="174"/>
    </row>
    <row r="16" spans="1:48" ht="7.5" customHeight="1">
      <c r="A16" s="195">
        <v>10</v>
      </c>
      <c r="B16" s="189">
        <f t="shared" si="0"/>
        <v>16.3</v>
      </c>
      <c r="C16" s="196">
        <v>1.4</v>
      </c>
      <c r="D16" s="195" t="s">
        <v>363</v>
      </c>
      <c r="E16" s="191">
        <v>0.001388888888888889</v>
      </c>
      <c r="F16" s="191" t="s">
        <v>413</v>
      </c>
      <c r="G16" s="193" t="s">
        <v>455</v>
      </c>
      <c r="H16" s="197">
        <f t="shared" si="1"/>
        <v>0.4270833333333333</v>
      </c>
      <c r="I16" s="197">
        <f t="shared" si="2"/>
        <v>0.5902777777777777</v>
      </c>
      <c r="J16" s="197">
        <f t="shared" si="3"/>
        <v>0.65625</v>
      </c>
      <c r="K16" s="41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174"/>
      <c r="AT16" s="174"/>
      <c r="AU16" s="174"/>
      <c r="AV16" s="174"/>
    </row>
    <row r="17" spans="1:48" ht="7.5" customHeight="1">
      <c r="A17" s="195">
        <v>11</v>
      </c>
      <c r="B17" s="189">
        <f t="shared" si="0"/>
        <v>18.900000000000002</v>
      </c>
      <c r="C17" s="196">
        <v>2.6</v>
      </c>
      <c r="D17" s="195" t="s">
        <v>363</v>
      </c>
      <c r="E17" s="191">
        <v>0.0020833333333333333</v>
      </c>
      <c r="F17" s="191" t="s">
        <v>413</v>
      </c>
      <c r="G17" s="193" t="s">
        <v>454</v>
      </c>
      <c r="H17" s="197">
        <f t="shared" si="1"/>
        <v>0.42916666666666664</v>
      </c>
      <c r="I17" s="197">
        <f t="shared" si="2"/>
        <v>0.592361111111111</v>
      </c>
      <c r="J17" s="197">
        <f t="shared" si="3"/>
        <v>0.6583333333333333</v>
      </c>
      <c r="K17" s="41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174"/>
      <c r="AT17" s="174"/>
      <c r="AU17" s="174"/>
      <c r="AV17" s="174"/>
    </row>
    <row r="18" spans="1:48" ht="7.5" customHeight="1">
      <c r="A18" s="195">
        <v>12</v>
      </c>
      <c r="B18" s="189">
        <f t="shared" si="0"/>
        <v>20.1</v>
      </c>
      <c r="C18" s="196">
        <v>1.2</v>
      </c>
      <c r="D18" s="195" t="s">
        <v>363</v>
      </c>
      <c r="E18" s="191">
        <v>0.001388888888888889</v>
      </c>
      <c r="F18" s="191" t="s">
        <v>413</v>
      </c>
      <c r="G18" s="193" t="s">
        <v>453</v>
      </c>
      <c r="H18" s="197">
        <f t="shared" si="1"/>
        <v>0.4305555555555555</v>
      </c>
      <c r="I18" s="197">
        <f t="shared" si="2"/>
        <v>0.5937499999999999</v>
      </c>
      <c r="J18" s="197">
        <f t="shared" si="3"/>
        <v>0.6597222222222222</v>
      </c>
      <c r="K18" s="41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174"/>
      <c r="AT18" s="174"/>
      <c r="AU18" s="174"/>
      <c r="AV18" s="174"/>
    </row>
    <row r="19" spans="1:48" ht="7.5" customHeight="1">
      <c r="A19" s="195">
        <v>13</v>
      </c>
      <c r="B19" s="189">
        <f t="shared" si="0"/>
        <v>22.1</v>
      </c>
      <c r="C19" s="196">
        <v>2</v>
      </c>
      <c r="D19" s="195" t="s">
        <v>363</v>
      </c>
      <c r="E19" s="191">
        <v>0.0020833333333333333</v>
      </c>
      <c r="F19" s="191" t="s">
        <v>413</v>
      </c>
      <c r="G19" s="193" t="s">
        <v>452</v>
      </c>
      <c r="H19" s="197">
        <f t="shared" si="1"/>
        <v>0.43263888888888885</v>
      </c>
      <c r="I19" s="197">
        <f t="shared" si="2"/>
        <v>0.5958333333333332</v>
      </c>
      <c r="J19" s="197">
        <f t="shared" si="3"/>
        <v>0.6618055555555555</v>
      </c>
      <c r="K19" s="41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174"/>
      <c r="AT19" s="174"/>
      <c r="AU19" s="174"/>
      <c r="AV19" s="174"/>
    </row>
    <row r="20" spans="1:48" ht="7.5" customHeight="1">
      <c r="A20" s="195">
        <v>14</v>
      </c>
      <c r="B20" s="189">
        <f t="shared" si="0"/>
        <v>23.8</v>
      </c>
      <c r="C20" s="196">
        <v>1.7</v>
      </c>
      <c r="D20" s="195" t="s">
        <v>363</v>
      </c>
      <c r="E20" s="191">
        <v>0.001388888888888889</v>
      </c>
      <c r="F20" s="191" t="s">
        <v>413</v>
      </c>
      <c r="G20" s="193" t="s">
        <v>469</v>
      </c>
      <c r="H20" s="197">
        <f t="shared" si="1"/>
        <v>0.43402777777777773</v>
      </c>
      <c r="I20" s="197">
        <f t="shared" si="2"/>
        <v>0.5972222222222221</v>
      </c>
      <c r="J20" s="197">
        <f t="shared" si="3"/>
        <v>0.6631944444444444</v>
      </c>
      <c r="K20" s="41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174"/>
      <c r="AT20" s="174"/>
      <c r="AU20" s="174"/>
      <c r="AV20" s="174"/>
    </row>
    <row r="21" spans="1:48" ht="7.5" customHeight="1">
      <c r="A21" s="195">
        <v>15</v>
      </c>
      <c r="B21" s="189">
        <f t="shared" si="0"/>
        <v>26.3</v>
      </c>
      <c r="C21" s="196">
        <v>2.5</v>
      </c>
      <c r="D21" s="195" t="s">
        <v>363</v>
      </c>
      <c r="E21" s="191">
        <v>0.0020833333333333333</v>
      </c>
      <c r="F21" s="191" t="s">
        <v>412</v>
      </c>
      <c r="G21" s="193" t="s">
        <v>436</v>
      </c>
      <c r="H21" s="197">
        <f t="shared" si="1"/>
        <v>0.43611111111111106</v>
      </c>
      <c r="I21" s="197">
        <f t="shared" si="2"/>
        <v>0.5993055555555554</v>
      </c>
      <c r="J21" s="197">
        <f t="shared" si="3"/>
        <v>0.6652777777777777</v>
      </c>
      <c r="K21" s="41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174"/>
      <c r="AT21" s="174"/>
      <c r="AU21" s="174"/>
      <c r="AV21" s="174"/>
    </row>
    <row r="22" spans="1:48" ht="7.5" customHeight="1">
      <c r="A22" s="195">
        <v>16</v>
      </c>
      <c r="B22" s="189">
        <f t="shared" si="0"/>
        <v>27.8</v>
      </c>
      <c r="C22" s="196">
        <v>1.5</v>
      </c>
      <c r="D22" s="195" t="s">
        <v>363</v>
      </c>
      <c r="E22" s="191">
        <v>0.001388888888888889</v>
      </c>
      <c r="F22" s="191" t="s">
        <v>412</v>
      </c>
      <c r="G22" s="193" t="s">
        <v>437</v>
      </c>
      <c r="H22" s="197">
        <f t="shared" si="1"/>
        <v>0.43749999999999994</v>
      </c>
      <c r="I22" s="197">
        <f t="shared" si="2"/>
        <v>0.6006944444444443</v>
      </c>
      <c r="J22" s="197">
        <f t="shared" si="3"/>
        <v>0.6666666666666666</v>
      </c>
      <c r="K22" s="41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174"/>
      <c r="AT22" s="174"/>
      <c r="AU22" s="174"/>
      <c r="AV22" s="174"/>
    </row>
    <row r="23" spans="1:48" ht="7.5" customHeight="1">
      <c r="A23" s="195">
        <v>17</v>
      </c>
      <c r="B23" s="189">
        <f t="shared" si="0"/>
        <v>29.7</v>
      </c>
      <c r="C23" s="196">
        <v>1.9</v>
      </c>
      <c r="D23" s="195" t="s">
        <v>363</v>
      </c>
      <c r="E23" s="191">
        <v>0.001388888888888889</v>
      </c>
      <c r="F23" s="191" t="s">
        <v>412</v>
      </c>
      <c r="G23" s="193" t="s">
        <v>438</v>
      </c>
      <c r="H23" s="197">
        <f t="shared" si="1"/>
        <v>0.43888888888888883</v>
      </c>
      <c r="I23" s="197">
        <f t="shared" si="2"/>
        <v>0.6020833333333332</v>
      </c>
      <c r="J23" s="197">
        <f t="shared" si="3"/>
        <v>0.6680555555555555</v>
      </c>
      <c r="K23" s="248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174"/>
      <c r="AT23" s="174"/>
      <c r="AU23" s="174"/>
      <c r="AV23" s="174"/>
    </row>
    <row r="24" spans="1:48" ht="7.5" customHeight="1">
      <c r="A24" s="195">
        <v>18</v>
      </c>
      <c r="B24" s="189">
        <f t="shared" si="0"/>
        <v>31.7</v>
      </c>
      <c r="C24" s="196">
        <v>2</v>
      </c>
      <c r="D24" s="195" t="s">
        <v>363</v>
      </c>
      <c r="E24" s="191">
        <v>0.001388888888888889</v>
      </c>
      <c r="F24" s="191" t="s">
        <v>412</v>
      </c>
      <c r="G24" s="193" t="s">
        <v>439</v>
      </c>
      <c r="H24" s="197">
        <f t="shared" si="1"/>
        <v>0.4402777777777777</v>
      </c>
      <c r="I24" s="197">
        <f t="shared" si="2"/>
        <v>0.6034722222222221</v>
      </c>
      <c r="J24" s="197">
        <f t="shared" si="3"/>
        <v>0.6694444444444444</v>
      </c>
      <c r="K24" s="248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174"/>
      <c r="AT24" s="174"/>
      <c r="AU24" s="174"/>
      <c r="AV24" s="174"/>
    </row>
    <row r="25" spans="1:48" ht="7.5" customHeight="1">
      <c r="A25" s="195">
        <v>19</v>
      </c>
      <c r="B25" s="189">
        <f t="shared" si="0"/>
        <v>34.5</v>
      </c>
      <c r="C25" s="196">
        <v>2.8</v>
      </c>
      <c r="D25" s="195" t="s">
        <v>363</v>
      </c>
      <c r="E25" s="191">
        <v>0.0020833333333333333</v>
      </c>
      <c r="F25" s="191" t="s">
        <v>412</v>
      </c>
      <c r="G25" s="193" t="s">
        <v>440</v>
      </c>
      <c r="H25" s="197">
        <f t="shared" si="1"/>
        <v>0.44236111111111104</v>
      </c>
      <c r="I25" s="197">
        <f t="shared" si="2"/>
        <v>0.6055555555555554</v>
      </c>
      <c r="J25" s="197">
        <f t="shared" si="3"/>
        <v>0.6715277777777777</v>
      </c>
      <c r="K25" s="41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174"/>
      <c r="AT25" s="174"/>
      <c r="AU25" s="174"/>
      <c r="AV25" s="174"/>
    </row>
    <row r="26" spans="1:44" ht="7.5" customHeight="1">
      <c r="A26" s="195">
        <v>20</v>
      </c>
      <c r="B26" s="196">
        <f t="shared" si="0"/>
        <v>35.7</v>
      </c>
      <c r="C26" s="196">
        <v>1.2</v>
      </c>
      <c r="D26" s="195" t="s">
        <v>363</v>
      </c>
      <c r="E26" s="191">
        <v>0.001388888888888889</v>
      </c>
      <c r="F26" s="191" t="s">
        <v>412</v>
      </c>
      <c r="G26" s="198" t="s">
        <v>74</v>
      </c>
      <c r="H26" s="197">
        <f t="shared" si="1"/>
        <v>0.4437499999999999</v>
      </c>
      <c r="I26" s="197">
        <f t="shared" si="2"/>
        <v>0.6069444444444443</v>
      </c>
      <c r="J26" s="197">
        <f t="shared" si="3"/>
        <v>0.6729166666666666</v>
      </c>
      <c r="K26" s="41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</row>
    <row r="27" spans="1:44" ht="7.5" customHeight="1">
      <c r="A27" s="195">
        <v>21</v>
      </c>
      <c r="B27" s="196">
        <f t="shared" si="0"/>
        <v>38.300000000000004</v>
      </c>
      <c r="C27" s="196">
        <v>2.6</v>
      </c>
      <c r="D27" s="195" t="s">
        <v>363</v>
      </c>
      <c r="E27" s="191">
        <v>0.0020833333333333333</v>
      </c>
      <c r="F27" s="191" t="s">
        <v>414</v>
      </c>
      <c r="G27" s="193" t="s">
        <v>75</v>
      </c>
      <c r="H27" s="197">
        <f t="shared" si="1"/>
        <v>0.44583333333333325</v>
      </c>
      <c r="I27" s="197">
        <f t="shared" si="2"/>
        <v>0.6090277777777776</v>
      </c>
      <c r="J27" s="197">
        <f t="shared" si="3"/>
        <v>0.6749999999999999</v>
      </c>
      <c r="K27" s="41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</row>
    <row r="28" spans="1:44" ht="7.5" customHeight="1">
      <c r="A28" s="195">
        <v>22</v>
      </c>
      <c r="B28" s="196">
        <f t="shared" si="0"/>
        <v>39.800000000000004</v>
      </c>
      <c r="C28" s="196">
        <v>1.5</v>
      </c>
      <c r="D28" s="195" t="s">
        <v>363</v>
      </c>
      <c r="E28" s="191">
        <v>0.001388888888888889</v>
      </c>
      <c r="F28" s="191" t="s">
        <v>414</v>
      </c>
      <c r="G28" s="193" t="s">
        <v>76</v>
      </c>
      <c r="H28" s="197">
        <f t="shared" si="1"/>
        <v>0.44722222222222213</v>
      </c>
      <c r="I28" s="197">
        <f t="shared" si="2"/>
        <v>0.6104166666666665</v>
      </c>
      <c r="J28" s="197">
        <f t="shared" si="3"/>
        <v>0.6763888888888888</v>
      </c>
      <c r="K28" s="41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</row>
    <row r="29" spans="1:44" ht="7.5" customHeight="1">
      <c r="A29" s="195">
        <v>23</v>
      </c>
      <c r="B29" s="196">
        <f t="shared" si="0"/>
        <v>41.300000000000004</v>
      </c>
      <c r="C29" s="196">
        <v>1.5</v>
      </c>
      <c r="D29" s="195" t="s">
        <v>363</v>
      </c>
      <c r="E29" s="191">
        <v>0.001388888888888889</v>
      </c>
      <c r="F29" s="191" t="s">
        <v>414</v>
      </c>
      <c r="G29" s="193" t="s">
        <v>77</v>
      </c>
      <c r="H29" s="197">
        <f t="shared" si="1"/>
        <v>0.448611111111111</v>
      </c>
      <c r="I29" s="197">
        <f t="shared" si="2"/>
        <v>0.6118055555555554</v>
      </c>
      <c r="J29" s="197">
        <f t="shared" si="3"/>
        <v>0.6777777777777777</v>
      </c>
      <c r="K29" s="41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</row>
    <row r="30" spans="1:44" ht="7.5" customHeight="1">
      <c r="A30" s="195">
        <v>24</v>
      </c>
      <c r="B30" s="196">
        <f t="shared" si="0"/>
        <v>43.7</v>
      </c>
      <c r="C30" s="196">
        <v>2.4</v>
      </c>
      <c r="D30" s="195" t="s">
        <v>363</v>
      </c>
      <c r="E30" s="191">
        <v>0.0020833333333333333</v>
      </c>
      <c r="F30" s="191" t="s">
        <v>414</v>
      </c>
      <c r="G30" s="193" t="s">
        <v>78</v>
      </c>
      <c r="H30" s="197">
        <f t="shared" si="1"/>
        <v>0.45069444444444434</v>
      </c>
      <c r="I30" s="197">
        <f t="shared" si="2"/>
        <v>0.6138888888888887</v>
      </c>
      <c r="J30" s="197">
        <f t="shared" si="3"/>
        <v>0.679861111111111</v>
      </c>
      <c r="K30" s="41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</row>
    <row r="31" spans="1:44" ht="7.5" customHeight="1">
      <c r="A31" s="195">
        <v>25</v>
      </c>
      <c r="B31" s="196">
        <f t="shared" si="0"/>
        <v>46</v>
      </c>
      <c r="C31" s="196">
        <v>2.3</v>
      </c>
      <c r="D31" s="195" t="s">
        <v>363</v>
      </c>
      <c r="E31" s="191">
        <v>0.0020833333333333333</v>
      </c>
      <c r="F31" s="191" t="s">
        <v>414</v>
      </c>
      <c r="G31" s="199" t="s">
        <v>79</v>
      </c>
      <c r="H31" s="197">
        <f t="shared" si="1"/>
        <v>0.45277777777777767</v>
      </c>
      <c r="I31" s="197">
        <f t="shared" si="2"/>
        <v>0.615972222222222</v>
      </c>
      <c r="J31" s="197">
        <f t="shared" si="3"/>
        <v>0.6819444444444444</v>
      </c>
      <c r="K31" s="41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</row>
    <row r="32" spans="1:44" ht="7.5" customHeight="1">
      <c r="A32" s="195">
        <v>26</v>
      </c>
      <c r="B32" s="196">
        <f t="shared" si="0"/>
        <v>46.5</v>
      </c>
      <c r="C32" s="196">
        <v>0.5</v>
      </c>
      <c r="D32" s="195" t="s">
        <v>363</v>
      </c>
      <c r="E32" s="191">
        <v>0.0006944444444444445</v>
      </c>
      <c r="F32" s="191" t="s">
        <v>414</v>
      </c>
      <c r="G32" s="199" t="s">
        <v>80</v>
      </c>
      <c r="H32" s="197">
        <f t="shared" si="1"/>
        <v>0.4534722222222221</v>
      </c>
      <c r="I32" s="197">
        <f t="shared" si="2"/>
        <v>0.6166666666666665</v>
      </c>
      <c r="J32" s="197">
        <f t="shared" si="3"/>
        <v>0.6826388888888888</v>
      </c>
      <c r="K32" s="41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</row>
    <row r="33" spans="1:44" ht="7.5" customHeight="1">
      <c r="A33" s="195">
        <v>27</v>
      </c>
      <c r="B33" s="196">
        <f t="shared" si="0"/>
        <v>47.3</v>
      </c>
      <c r="C33" s="196">
        <v>0.8</v>
      </c>
      <c r="D33" s="195" t="s">
        <v>363</v>
      </c>
      <c r="E33" s="191">
        <v>0.0006944444444444445</v>
      </c>
      <c r="F33" s="191" t="s">
        <v>414</v>
      </c>
      <c r="G33" s="199" t="s">
        <v>81</v>
      </c>
      <c r="H33" s="197">
        <f t="shared" si="1"/>
        <v>0.45416666666666655</v>
      </c>
      <c r="I33" s="197">
        <f t="shared" si="2"/>
        <v>0.6173611111111109</v>
      </c>
      <c r="J33" s="197">
        <f t="shared" si="3"/>
        <v>0.6833333333333332</v>
      </c>
      <c r="K33" s="41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</row>
    <row r="34" spans="1:44" ht="7.5" customHeight="1">
      <c r="A34" s="195">
        <v>28</v>
      </c>
      <c r="B34" s="196">
        <f t="shared" si="0"/>
        <v>49.099999999999994</v>
      </c>
      <c r="C34" s="196">
        <v>1.8</v>
      </c>
      <c r="D34" s="195" t="s">
        <v>363</v>
      </c>
      <c r="E34" s="191">
        <v>0.001388888888888889</v>
      </c>
      <c r="F34" s="191" t="s">
        <v>414</v>
      </c>
      <c r="G34" s="193" t="s">
        <v>82</v>
      </c>
      <c r="H34" s="197">
        <f t="shared" si="1"/>
        <v>0.45555555555555544</v>
      </c>
      <c r="I34" s="197">
        <f t="shared" si="2"/>
        <v>0.6187499999999998</v>
      </c>
      <c r="J34" s="197">
        <f t="shared" si="3"/>
        <v>0.6847222222222221</v>
      </c>
      <c r="K34" s="41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</row>
    <row r="35" spans="1:44" ht="7.5" customHeight="1">
      <c r="A35" s="195">
        <v>29</v>
      </c>
      <c r="B35" s="196">
        <f t="shared" si="0"/>
        <v>50.49999999999999</v>
      </c>
      <c r="C35" s="196">
        <v>1.4</v>
      </c>
      <c r="D35" s="195" t="s">
        <v>363</v>
      </c>
      <c r="E35" s="191">
        <v>0.001388888888888889</v>
      </c>
      <c r="F35" s="191" t="s">
        <v>414</v>
      </c>
      <c r="G35" s="193" t="s">
        <v>83</v>
      </c>
      <c r="H35" s="197">
        <f t="shared" si="1"/>
        <v>0.4569444444444443</v>
      </c>
      <c r="I35" s="197">
        <f t="shared" si="2"/>
        <v>0.6201388888888887</v>
      </c>
      <c r="J35" s="197">
        <f t="shared" si="3"/>
        <v>0.686111111111111</v>
      </c>
      <c r="K35" s="41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</row>
    <row r="36" spans="1:44" ht="7.5" customHeight="1">
      <c r="A36" s="195">
        <v>30</v>
      </c>
      <c r="B36" s="196">
        <f t="shared" si="0"/>
        <v>52.29999999999999</v>
      </c>
      <c r="C36" s="196">
        <v>1.8</v>
      </c>
      <c r="D36" s="195" t="s">
        <v>363</v>
      </c>
      <c r="E36" s="191">
        <v>0.0020833333333333333</v>
      </c>
      <c r="F36" s="191" t="s">
        <v>414</v>
      </c>
      <c r="G36" s="193" t="s">
        <v>84</v>
      </c>
      <c r="H36" s="197">
        <f t="shared" si="1"/>
        <v>0.45902777777777765</v>
      </c>
      <c r="I36" s="197">
        <f t="shared" si="2"/>
        <v>0.622222222222222</v>
      </c>
      <c r="J36" s="197">
        <f t="shared" si="3"/>
        <v>0.6881944444444443</v>
      </c>
      <c r="K36" s="41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</row>
    <row r="37" spans="1:44" ht="7.5" customHeight="1">
      <c r="A37" s="195">
        <v>31</v>
      </c>
      <c r="B37" s="196">
        <f t="shared" si="0"/>
        <v>52.99999999999999</v>
      </c>
      <c r="C37" s="196">
        <v>0.7</v>
      </c>
      <c r="D37" s="195" t="s">
        <v>363</v>
      </c>
      <c r="E37" s="191">
        <v>0.0006944444444444445</v>
      </c>
      <c r="F37" s="191" t="s">
        <v>414</v>
      </c>
      <c r="G37" s="193" t="s">
        <v>85</v>
      </c>
      <c r="H37" s="197">
        <f t="shared" si="1"/>
        <v>0.4597222222222221</v>
      </c>
      <c r="I37" s="197">
        <f t="shared" si="2"/>
        <v>0.6229166666666665</v>
      </c>
      <c r="J37" s="197">
        <f t="shared" si="3"/>
        <v>0.6888888888888888</v>
      </c>
      <c r="K37" s="41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</row>
    <row r="38" spans="1:44" ht="7.5" customHeight="1">
      <c r="A38" s="195">
        <v>32</v>
      </c>
      <c r="B38" s="196">
        <f t="shared" si="0"/>
        <v>56.099999999999994</v>
      </c>
      <c r="C38" s="196">
        <v>3.1</v>
      </c>
      <c r="D38" s="200">
        <v>37.2</v>
      </c>
      <c r="E38" s="201">
        <v>0.003472222222222222</v>
      </c>
      <c r="F38" s="191" t="s">
        <v>414</v>
      </c>
      <c r="G38" s="199" t="s">
        <v>128</v>
      </c>
      <c r="H38" s="197">
        <f t="shared" si="1"/>
        <v>0.4631944444444443</v>
      </c>
      <c r="I38" s="197">
        <f t="shared" si="2"/>
        <v>0.6263888888888887</v>
      </c>
      <c r="J38" s="197">
        <f t="shared" si="3"/>
        <v>0.692361111111111</v>
      </c>
      <c r="K38" s="41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</row>
    <row r="39" spans="1:44" ht="7.5" customHeight="1">
      <c r="A39" s="195">
        <v>33</v>
      </c>
      <c r="B39" s="196">
        <f t="shared" si="0"/>
        <v>57.49999999999999</v>
      </c>
      <c r="C39" s="196">
        <v>1.4</v>
      </c>
      <c r="D39" s="195" t="s">
        <v>363</v>
      </c>
      <c r="E39" s="201">
        <v>0.0020833333333333333</v>
      </c>
      <c r="F39" s="191" t="s">
        <v>414</v>
      </c>
      <c r="G39" s="193" t="s">
        <v>129</v>
      </c>
      <c r="H39" s="197">
        <f t="shared" si="1"/>
        <v>0.4652777777777776</v>
      </c>
      <c r="I39" s="197">
        <f t="shared" si="2"/>
        <v>0.628472222222222</v>
      </c>
      <c r="J39" s="197">
        <f t="shared" si="3"/>
        <v>0.6944444444444443</v>
      </c>
      <c r="K39" s="41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</row>
    <row r="40" spans="1:44" ht="7.5" customHeight="1">
      <c r="A40" s="195">
        <v>34</v>
      </c>
      <c r="B40" s="196">
        <f t="shared" si="0"/>
        <v>58.29999999999999</v>
      </c>
      <c r="C40" s="196">
        <v>0.8</v>
      </c>
      <c r="D40" s="195" t="s">
        <v>363</v>
      </c>
      <c r="E40" s="201">
        <v>0.001388888888888889</v>
      </c>
      <c r="F40" s="191" t="s">
        <v>414</v>
      </c>
      <c r="G40" s="193" t="s">
        <v>130</v>
      </c>
      <c r="H40" s="197">
        <f t="shared" si="1"/>
        <v>0.4666666666666665</v>
      </c>
      <c r="I40" s="197">
        <f t="shared" si="2"/>
        <v>0.6298611111111109</v>
      </c>
      <c r="J40" s="197">
        <f t="shared" si="3"/>
        <v>0.6958333333333332</v>
      </c>
      <c r="K40" s="41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</row>
    <row r="41" spans="1:44" ht="7.5" customHeight="1">
      <c r="A41" s="195">
        <v>35</v>
      </c>
      <c r="B41" s="196">
        <f t="shared" si="0"/>
        <v>58.79999999999999</v>
      </c>
      <c r="C41" s="196">
        <v>0.5</v>
      </c>
      <c r="D41" s="195" t="s">
        <v>363</v>
      </c>
      <c r="E41" s="201">
        <v>0.0006944444444444445</v>
      </c>
      <c r="F41" s="191" t="s">
        <v>414</v>
      </c>
      <c r="G41" s="193" t="s">
        <v>131</v>
      </c>
      <c r="H41" s="197">
        <f t="shared" si="1"/>
        <v>0.46736111111111095</v>
      </c>
      <c r="I41" s="197">
        <f t="shared" si="2"/>
        <v>0.6305555555555553</v>
      </c>
      <c r="J41" s="197">
        <f t="shared" si="3"/>
        <v>0.6965277777777776</v>
      </c>
      <c r="K41" s="41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</row>
    <row r="42" spans="1:44" ht="7.5" customHeight="1">
      <c r="A42" s="195">
        <v>36</v>
      </c>
      <c r="B42" s="196">
        <f t="shared" si="0"/>
        <v>60.19999999999999</v>
      </c>
      <c r="C42" s="196">
        <v>1.4</v>
      </c>
      <c r="D42" s="195" t="s">
        <v>363</v>
      </c>
      <c r="E42" s="201">
        <v>0.0020833333333333333</v>
      </c>
      <c r="F42" s="201" t="s">
        <v>412</v>
      </c>
      <c r="G42" s="193" t="s">
        <v>402</v>
      </c>
      <c r="H42" s="197">
        <f t="shared" si="1"/>
        <v>0.4694444444444443</v>
      </c>
      <c r="I42" s="197">
        <f t="shared" si="2"/>
        <v>0.6326388888888886</v>
      </c>
      <c r="J42" s="197">
        <f t="shared" si="3"/>
        <v>0.698611111111111</v>
      </c>
      <c r="K42" s="41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</row>
    <row r="43" spans="1:45" ht="7.5" customHeight="1">
      <c r="A43" s="195">
        <v>37</v>
      </c>
      <c r="B43" s="196">
        <f t="shared" si="0"/>
        <v>60.79999999999999</v>
      </c>
      <c r="C43" s="196">
        <v>0.6</v>
      </c>
      <c r="D43" s="195" t="s">
        <v>363</v>
      </c>
      <c r="E43" s="201">
        <v>0.0006944444444444445</v>
      </c>
      <c r="F43" s="201" t="s">
        <v>412</v>
      </c>
      <c r="G43" s="193" t="s">
        <v>133</v>
      </c>
      <c r="H43" s="197">
        <f t="shared" si="1"/>
        <v>0.4701388888888887</v>
      </c>
      <c r="I43" s="197">
        <f t="shared" si="2"/>
        <v>0.6333333333333331</v>
      </c>
      <c r="J43" s="197">
        <f t="shared" si="3"/>
        <v>0.6993055555555554</v>
      </c>
      <c r="K43" s="41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174"/>
    </row>
    <row r="44" spans="1:45" ht="7.5" customHeight="1">
      <c r="A44" s="195">
        <v>38</v>
      </c>
      <c r="B44" s="196">
        <f t="shared" si="0"/>
        <v>61.59999999999999</v>
      </c>
      <c r="C44" s="196">
        <v>0.8</v>
      </c>
      <c r="D44" s="195" t="s">
        <v>363</v>
      </c>
      <c r="E44" s="201">
        <v>0.001388888888888889</v>
      </c>
      <c r="F44" s="201" t="s">
        <v>412</v>
      </c>
      <c r="G44" s="193" t="s">
        <v>134</v>
      </c>
      <c r="H44" s="197">
        <f t="shared" si="1"/>
        <v>0.4715277777777776</v>
      </c>
      <c r="I44" s="197">
        <f t="shared" si="2"/>
        <v>0.634722222222222</v>
      </c>
      <c r="J44" s="197">
        <f t="shared" si="3"/>
        <v>0.7006944444444443</v>
      </c>
      <c r="K44" s="41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174"/>
    </row>
    <row r="45" spans="1:45" ht="7.5" customHeight="1">
      <c r="A45" s="212">
        <v>39</v>
      </c>
      <c r="B45" s="211">
        <f t="shared" si="0"/>
        <v>63.29999999999999</v>
      </c>
      <c r="C45" s="196">
        <v>1.7</v>
      </c>
      <c r="D45" s="195" t="s">
        <v>363</v>
      </c>
      <c r="E45" s="201">
        <v>0.002777777777777778</v>
      </c>
      <c r="F45" s="201" t="s">
        <v>412</v>
      </c>
      <c r="G45" s="202" t="s">
        <v>135</v>
      </c>
      <c r="H45" s="215">
        <f t="shared" si="1"/>
        <v>0.47430555555555537</v>
      </c>
      <c r="I45" s="215">
        <f t="shared" si="2"/>
        <v>0.6374999999999997</v>
      </c>
      <c r="J45" s="215">
        <f t="shared" si="3"/>
        <v>0.703472222222222</v>
      </c>
      <c r="K45" s="41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174"/>
    </row>
    <row r="46" spans="1:55" ht="8.25" customHeight="1">
      <c r="A46" s="208"/>
      <c r="B46" s="208"/>
      <c r="C46" s="208"/>
      <c r="D46" s="208"/>
      <c r="E46" s="209"/>
      <c r="F46" s="209"/>
      <c r="G46" s="208"/>
      <c r="H46" s="208"/>
      <c r="I46" s="208"/>
      <c r="J46" s="210"/>
      <c r="K46" s="205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</row>
    <row r="47" spans="1:47" ht="12" customHeight="1">
      <c r="A47" s="216"/>
      <c r="B47" s="216"/>
      <c r="C47" s="216"/>
      <c r="D47" s="216"/>
      <c r="E47" s="217"/>
      <c r="F47" s="217"/>
      <c r="G47" s="217"/>
      <c r="H47" s="213">
        <v>4</v>
      </c>
      <c r="I47" s="213">
        <v>5</v>
      </c>
      <c r="J47" s="213">
        <v>6</v>
      </c>
      <c r="K47" s="12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174"/>
      <c r="AT47" s="174"/>
      <c r="AU47" s="174"/>
    </row>
    <row r="48" spans="1:47" ht="8.25" customHeight="1">
      <c r="A48" s="183" t="s">
        <v>63</v>
      </c>
      <c r="B48" s="184" t="s">
        <v>64</v>
      </c>
      <c r="C48" s="184" t="s">
        <v>364</v>
      </c>
      <c r="D48" s="185" t="s">
        <v>360</v>
      </c>
      <c r="E48" s="186" t="s">
        <v>65</v>
      </c>
      <c r="F48" s="186" t="s">
        <v>411</v>
      </c>
      <c r="G48" s="186" t="s">
        <v>66</v>
      </c>
      <c r="H48" s="187" t="s">
        <v>441</v>
      </c>
      <c r="I48" s="187" t="s">
        <v>441</v>
      </c>
      <c r="J48" s="187" t="s">
        <v>441</v>
      </c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174"/>
      <c r="AT48" s="174"/>
      <c r="AU48" s="174"/>
    </row>
    <row r="49" spans="1:47" ht="7.5" customHeight="1">
      <c r="A49" s="218">
        <v>1</v>
      </c>
      <c r="B49" s="223">
        <v>0</v>
      </c>
      <c r="C49" s="220">
        <v>0</v>
      </c>
      <c r="D49" s="195" t="s">
        <v>363</v>
      </c>
      <c r="E49" s="233">
        <v>0</v>
      </c>
      <c r="F49" s="201" t="s">
        <v>412</v>
      </c>
      <c r="G49" s="222" t="s">
        <v>361</v>
      </c>
      <c r="H49" s="197">
        <v>0.25</v>
      </c>
      <c r="I49" s="232">
        <v>0.4826388888888889</v>
      </c>
      <c r="J49" s="197">
        <v>0.638888888888889</v>
      </c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174"/>
      <c r="AT49" s="174"/>
      <c r="AU49" s="174"/>
    </row>
    <row r="50" spans="1:47" ht="7.5" customHeight="1">
      <c r="A50" s="221">
        <v>2</v>
      </c>
      <c r="B50" s="223">
        <f>B49+C50</f>
        <v>2.1</v>
      </c>
      <c r="C50" s="220">
        <v>2.1</v>
      </c>
      <c r="D50" s="195" t="s">
        <v>363</v>
      </c>
      <c r="E50" s="201">
        <v>0.003472222222222222</v>
      </c>
      <c r="F50" s="201" t="s">
        <v>412</v>
      </c>
      <c r="G50" s="219" t="s">
        <v>157</v>
      </c>
      <c r="H50" s="197">
        <f>H49+E50</f>
        <v>0.2534722222222222</v>
      </c>
      <c r="I50" s="197">
        <f>I49+E50</f>
        <v>0.4861111111111111</v>
      </c>
      <c r="J50" s="197">
        <f>J49+E50</f>
        <v>0.6423611111111112</v>
      </c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174"/>
      <c r="AT50" s="174"/>
      <c r="AU50" s="174"/>
    </row>
    <row r="51" spans="1:47" ht="7.5" customHeight="1">
      <c r="A51" s="221">
        <v>3</v>
      </c>
      <c r="B51" s="223">
        <f aca="true" t="shared" si="4" ref="B51:B80">B50+C51</f>
        <v>2.8</v>
      </c>
      <c r="C51" s="220">
        <v>0.7</v>
      </c>
      <c r="D51" s="195" t="s">
        <v>363</v>
      </c>
      <c r="E51" s="201">
        <v>0.001388888888888889</v>
      </c>
      <c r="F51" s="201" t="s">
        <v>412</v>
      </c>
      <c r="G51" s="219" t="s">
        <v>225</v>
      </c>
      <c r="H51" s="197">
        <f aca="true" t="shared" si="5" ref="H51:H93">H50+E51</f>
        <v>0.2548611111111111</v>
      </c>
      <c r="I51" s="197">
        <f aca="true" t="shared" si="6" ref="I51:I93">I50+E51</f>
        <v>0.4875</v>
      </c>
      <c r="J51" s="197">
        <f aca="true" t="shared" si="7" ref="J51:J93">J50+E51</f>
        <v>0.64375</v>
      </c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174"/>
      <c r="AT51" s="174"/>
      <c r="AU51" s="174"/>
    </row>
    <row r="52" spans="1:47" ht="7.5" customHeight="1">
      <c r="A52" s="221">
        <v>4</v>
      </c>
      <c r="B52" s="223">
        <f t="shared" si="4"/>
        <v>3.6999999999999997</v>
      </c>
      <c r="C52" s="220">
        <v>0.9</v>
      </c>
      <c r="D52" s="195" t="s">
        <v>363</v>
      </c>
      <c r="E52" s="201">
        <v>0.001388888888888889</v>
      </c>
      <c r="F52" s="201" t="s">
        <v>412</v>
      </c>
      <c r="G52" s="219" t="s">
        <v>407</v>
      </c>
      <c r="H52" s="197">
        <f t="shared" si="5"/>
        <v>0.25625</v>
      </c>
      <c r="I52" s="197">
        <f t="shared" si="6"/>
        <v>0.4888888888888889</v>
      </c>
      <c r="J52" s="197">
        <f t="shared" si="7"/>
        <v>0.6451388888888889</v>
      </c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174"/>
      <c r="AT52" s="174"/>
      <c r="AU52" s="174"/>
    </row>
    <row r="53" spans="1:47" ht="7.5" customHeight="1">
      <c r="A53" s="221">
        <v>5</v>
      </c>
      <c r="B53" s="223">
        <f t="shared" si="4"/>
        <v>4.699999999999999</v>
      </c>
      <c r="C53" s="220">
        <v>1</v>
      </c>
      <c r="D53" s="195" t="s">
        <v>363</v>
      </c>
      <c r="E53" s="201">
        <v>0.001388888888888889</v>
      </c>
      <c r="F53" s="201" t="s">
        <v>414</v>
      </c>
      <c r="G53" s="219" t="s">
        <v>403</v>
      </c>
      <c r="H53" s="197">
        <f t="shared" si="5"/>
        <v>0.25763888888888886</v>
      </c>
      <c r="I53" s="197">
        <f t="shared" si="6"/>
        <v>0.49027777777777776</v>
      </c>
      <c r="J53" s="197">
        <f t="shared" si="7"/>
        <v>0.6465277777777778</v>
      </c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174"/>
      <c r="AT53" s="174"/>
      <c r="AU53" s="174"/>
    </row>
    <row r="54" spans="1:47" ht="7.5" customHeight="1">
      <c r="A54" s="221">
        <v>6</v>
      </c>
      <c r="B54" s="223">
        <f t="shared" si="4"/>
        <v>5.299999999999999</v>
      </c>
      <c r="C54" s="220">
        <v>0.6</v>
      </c>
      <c r="D54" s="195" t="s">
        <v>363</v>
      </c>
      <c r="E54" s="201">
        <v>0.0006944444444444445</v>
      </c>
      <c r="F54" s="201" t="s">
        <v>414</v>
      </c>
      <c r="G54" s="219" t="s">
        <v>228</v>
      </c>
      <c r="H54" s="197">
        <f t="shared" si="5"/>
        <v>0.2583333333333333</v>
      </c>
      <c r="I54" s="197">
        <f t="shared" si="6"/>
        <v>0.4909722222222222</v>
      </c>
      <c r="J54" s="197">
        <f t="shared" si="7"/>
        <v>0.6472222222222223</v>
      </c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174"/>
      <c r="AT54" s="174"/>
      <c r="AU54" s="174"/>
    </row>
    <row r="55" spans="1:47" ht="7.5" customHeight="1">
      <c r="A55" s="221">
        <v>7</v>
      </c>
      <c r="B55" s="223">
        <f t="shared" si="4"/>
        <v>5.899999999999999</v>
      </c>
      <c r="C55" s="220">
        <v>0.6</v>
      </c>
      <c r="D55" s="195" t="s">
        <v>363</v>
      </c>
      <c r="E55" s="201">
        <v>0.0006944444444444445</v>
      </c>
      <c r="F55" s="201" t="s">
        <v>414</v>
      </c>
      <c r="G55" s="224" t="s">
        <v>366</v>
      </c>
      <c r="H55" s="197">
        <f t="shared" si="5"/>
        <v>0.25902777777777775</v>
      </c>
      <c r="I55" s="197">
        <f t="shared" si="6"/>
        <v>0.49166666666666664</v>
      </c>
      <c r="J55" s="197">
        <f t="shared" si="7"/>
        <v>0.6479166666666667</v>
      </c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174"/>
      <c r="AT55" s="174"/>
      <c r="AU55" s="174"/>
    </row>
    <row r="56" spans="1:47" ht="7.5" customHeight="1">
      <c r="A56" s="221">
        <v>8</v>
      </c>
      <c r="B56" s="223">
        <f t="shared" si="4"/>
        <v>6.599999999999999</v>
      </c>
      <c r="C56" s="220">
        <v>0.7</v>
      </c>
      <c r="D56" s="195" t="s">
        <v>363</v>
      </c>
      <c r="E56" s="201">
        <v>0.0006944444444444445</v>
      </c>
      <c r="F56" s="201" t="s">
        <v>414</v>
      </c>
      <c r="G56" s="219" t="s">
        <v>229</v>
      </c>
      <c r="H56" s="197">
        <f t="shared" si="5"/>
        <v>0.2597222222222222</v>
      </c>
      <c r="I56" s="197">
        <f t="shared" si="6"/>
        <v>0.4923611111111111</v>
      </c>
      <c r="J56" s="197">
        <f t="shared" si="7"/>
        <v>0.6486111111111111</v>
      </c>
      <c r="K56" s="130"/>
      <c r="L56" s="130"/>
      <c r="M56" s="12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174"/>
      <c r="AT56" s="174"/>
      <c r="AU56" s="174"/>
    </row>
    <row r="57" spans="1:47" ht="7.5" customHeight="1">
      <c r="A57" s="221">
        <v>9</v>
      </c>
      <c r="B57" s="223">
        <f t="shared" si="4"/>
        <v>7.999999999999998</v>
      </c>
      <c r="C57" s="220">
        <v>1.4</v>
      </c>
      <c r="D57" s="195" t="s">
        <v>363</v>
      </c>
      <c r="E57" s="201">
        <v>0.0020833333333333333</v>
      </c>
      <c r="F57" s="201" t="s">
        <v>414</v>
      </c>
      <c r="G57" s="219" t="s">
        <v>230</v>
      </c>
      <c r="H57" s="197">
        <f t="shared" si="5"/>
        <v>0.2618055555555555</v>
      </c>
      <c r="I57" s="197">
        <f t="shared" si="6"/>
        <v>0.4944444444444444</v>
      </c>
      <c r="J57" s="197">
        <f t="shared" si="7"/>
        <v>0.6506944444444445</v>
      </c>
      <c r="K57" s="130"/>
      <c r="L57" s="130"/>
      <c r="M57" s="12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174"/>
      <c r="AT57" s="174"/>
      <c r="AU57" s="174"/>
    </row>
    <row r="58" spans="1:47" ht="7.5" customHeight="1">
      <c r="A58" s="221">
        <v>10</v>
      </c>
      <c r="B58" s="223">
        <f t="shared" si="4"/>
        <v>10.799999999999997</v>
      </c>
      <c r="C58" s="220">
        <v>2.8</v>
      </c>
      <c r="D58" s="195" t="s">
        <v>363</v>
      </c>
      <c r="E58" s="201">
        <v>0.002777777777777778</v>
      </c>
      <c r="F58" s="201" t="s">
        <v>414</v>
      </c>
      <c r="G58" s="224" t="s">
        <v>85</v>
      </c>
      <c r="H58" s="197">
        <f t="shared" si="5"/>
        <v>0.2645833333333333</v>
      </c>
      <c r="I58" s="197">
        <f t="shared" si="6"/>
        <v>0.4972222222222222</v>
      </c>
      <c r="J58" s="197">
        <f t="shared" si="7"/>
        <v>0.6534722222222222</v>
      </c>
      <c r="K58" s="163"/>
      <c r="L58" s="163"/>
      <c r="M58" s="163"/>
      <c r="N58" s="134"/>
      <c r="O58" s="156"/>
      <c r="P58" s="153"/>
      <c r="Q58" s="153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174"/>
      <c r="AT58" s="174"/>
      <c r="AU58" s="174"/>
    </row>
    <row r="59" spans="1:47" ht="7.5" customHeight="1">
      <c r="A59" s="221">
        <v>11</v>
      </c>
      <c r="B59" s="223">
        <f t="shared" si="4"/>
        <v>11.299999999999997</v>
      </c>
      <c r="C59" s="220">
        <v>0.5</v>
      </c>
      <c r="D59" s="195" t="s">
        <v>363</v>
      </c>
      <c r="E59" s="201">
        <v>0.0006944444444444445</v>
      </c>
      <c r="F59" s="201" t="s">
        <v>414</v>
      </c>
      <c r="G59" s="224" t="s">
        <v>100</v>
      </c>
      <c r="H59" s="197">
        <f t="shared" si="5"/>
        <v>0.2652777777777777</v>
      </c>
      <c r="I59" s="197">
        <f t="shared" si="6"/>
        <v>0.4979166666666666</v>
      </c>
      <c r="J59" s="197">
        <f t="shared" si="7"/>
        <v>0.6541666666666667</v>
      </c>
      <c r="K59" s="130"/>
      <c r="L59" s="130"/>
      <c r="M59" s="124"/>
      <c r="N59" s="124"/>
      <c r="O59" s="153"/>
      <c r="P59" s="153"/>
      <c r="Q59" s="153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174"/>
      <c r="AT59" s="174"/>
      <c r="AU59" s="174"/>
    </row>
    <row r="60" spans="1:47" ht="7.5" customHeight="1">
      <c r="A60" s="221">
        <v>12</v>
      </c>
      <c r="B60" s="223">
        <f t="shared" si="4"/>
        <v>11.599999999999998</v>
      </c>
      <c r="C60" s="220">
        <v>0.3</v>
      </c>
      <c r="D60" s="195" t="s">
        <v>363</v>
      </c>
      <c r="E60" s="201">
        <v>0.0006944444444444445</v>
      </c>
      <c r="F60" s="201" t="s">
        <v>414</v>
      </c>
      <c r="G60" s="224" t="s">
        <v>101</v>
      </c>
      <c r="H60" s="197">
        <f t="shared" si="5"/>
        <v>0.26597222222222217</v>
      </c>
      <c r="I60" s="197">
        <f t="shared" si="6"/>
        <v>0.49861111111111106</v>
      </c>
      <c r="J60" s="197">
        <f t="shared" si="7"/>
        <v>0.6548611111111111</v>
      </c>
      <c r="K60" s="124"/>
      <c r="L60" s="124"/>
      <c r="M60" s="124"/>
      <c r="N60" s="124"/>
      <c r="O60" s="153"/>
      <c r="P60" s="124"/>
      <c r="Q60" s="115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174"/>
      <c r="AT60" s="174"/>
      <c r="AU60" s="174"/>
    </row>
    <row r="61" spans="1:47" ht="7.5" customHeight="1">
      <c r="A61" s="221">
        <v>13</v>
      </c>
      <c r="B61" s="223">
        <f t="shared" si="4"/>
        <v>12.099999999999998</v>
      </c>
      <c r="C61" s="220">
        <v>0.5</v>
      </c>
      <c r="D61" s="195" t="s">
        <v>363</v>
      </c>
      <c r="E61" s="201">
        <v>0.0006944444444444445</v>
      </c>
      <c r="F61" s="201" t="s">
        <v>414</v>
      </c>
      <c r="G61" s="224" t="s">
        <v>102</v>
      </c>
      <c r="H61" s="197">
        <f t="shared" si="5"/>
        <v>0.2666666666666666</v>
      </c>
      <c r="I61" s="197">
        <f t="shared" si="6"/>
        <v>0.4993055555555555</v>
      </c>
      <c r="J61" s="197">
        <f t="shared" si="7"/>
        <v>0.6555555555555556</v>
      </c>
      <c r="K61" s="124"/>
      <c r="L61" s="124"/>
      <c r="M61" s="124"/>
      <c r="N61" s="124"/>
      <c r="O61" s="153"/>
      <c r="P61" s="124"/>
      <c r="Q61" s="115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174"/>
      <c r="AT61" s="174"/>
      <c r="AU61" s="174"/>
    </row>
    <row r="62" spans="1:47" ht="7.5" customHeight="1">
      <c r="A62" s="221">
        <v>14</v>
      </c>
      <c r="B62" s="223">
        <f t="shared" si="4"/>
        <v>12.499999999999998</v>
      </c>
      <c r="C62" s="220">
        <v>0.4</v>
      </c>
      <c r="D62" s="195" t="s">
        <v>363</v>
      </c>
      <c r="E62" s="201">
        <v>0.0006944444444444445</v>
      </c>
      <c r="F62" s="201" t="s">
        <v>412</v>
      </c>
      <c r="G62" s="219" t="s">
        <v>470</v>
      </c>
      <c r="H62" s="197">
        <f t="shared" si="5"/>
        <v>0.26736111111111105</v>
      </c>
      <c r="I62" s="197">
        <f t="shared" si="6"/>
        <v>0.49999999999999994</v>
      </c>
      <c r="J62" s="197">
        <f t="shared" si="7"/>
        <v>0.65625</v>
      </c>
      <c r="L62" s="17"/>
      <c r="M62" s="17"/>
      <c r="N62" s="17"/>
      <c r="O62" s="17"/>
      <c r="P62" s="17"/>
      <c r="Q62" s="17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174"/>
      <c r="AT62" s="174"/>
      <c r="AU62" s="174"/>
    </row>
    <row r="63" spans="1:47" ht="7.5" customHeight="1">
      <c r="A63" s="221">
        <v>15</v>
      </c>
      <c r="B63" s="223">
        <f t="shared" si="4"/>
        <v>13.099999999999998</v>
      </c>
      <c r="C63" s="220">
        <v>0.6</v>
      </c>
      <c r="D63" s="195" t="s">
        <v>363</v>
      </c>
      <c r="E63" s="201">
        <v>0.0006944444444444445</v>
      </c>
      <c r="F63" s="201" t="s">
        <v>412</v>
      </c>
      <c r="G63" s="219" t="s">
        <v>471</v>
      </c>
      <c r="H63" s="197">
        <f t="shared" si="5"/>
        <v>0.2680555555555555</v>
      </c>
      <c r="I63" s="197">
        <f t="shared" si="6"/>
        <v>0.5006944444444444</v>
      </c>
      <c r="J63" s="197">
        <f t="shared" si="7"/>
        <v>0.6569444444444444</v>
      </c>
      <c r="K63" s="175"/>
      <c r="L63" s="175"/>
      <c r="M63" s="175"/>
      <c r="N63" s="175"/>
      <c r="O63" s="175"/>
      <c r="P63" s="175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174"/>
      <c r="AT63" s="174"/>
      <c r="AU63" s="174"/>
    </row>
    <row r="64" spans="1:47" ht="7.5" customHeight="1">
      <c r="A64" s="221">
        <v>16</v>
      </c>
      <c r="B64" s="223">
        <f t="shared" si="4"/>
        <v>14.399999999999999</v>
      </c>
      <c r="C64" s="220">
        <v>1.3</v>
      </c>
      <c r="D64" s="195" t="s">
        <v>363</v>
      </c>
      <c r="E64" s="201">
        <v>0.001388888888888889</v>
      </c>
      <c r="F64" s="201" t="s">
        <v>414</v>
      </c>
      <c r="G64" s="225" t="s">
        <v>83</v>
      </c>
      <c r="H64" s="197">
        <f t="shared" si="5"/>
        <v>0.2694444444444444</v>
      </c>
      <c r="I64" s="197">
        <f t="shared" si="6"/>
        <v>0.5020833333333333</v>
      </c>
      <c r="J64" s="197">
        <f t="shared" si="7"/>
        <v>0.6583333333333333</v>
      </c>
      <c r="K64" s="175"/>
      <c r="L64" s="175"/>
      <c r="M64" s="175"/>
      <c r="N64" s="175"/>
      <c r="O64" s="175"/>
      <c r="P64" s="175"/>
      <c r="Q64" s="175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174"/>
      <c r="AT64" s="174"/>
      <c r="AU64" s="174"/>
    </row>
    <row r="65" spans="1:47" ht="7.5" customHeight="1">
      <c r="A65" s="221">
        <v>17</v>
      </c>
      <c r="B65" s="223">
        <f t="shared" si="4"/>
        <v>15.799999999999999</v>
      </c>
      <c r="C65" s="220">
        <v>1.4</v>
      </c>
      <c r="D65" s="195" t="s">
        <v>363</v>
      </c>
      <c r="E65" s="201">
        <v>0.001388888888888889</v>
      </c>
      <c r="F65" s="201" t="s">
        <v>414</v>
      </c>
      <c r="G65" s="224" t="s">
        <v>82</v>
      </c>
      <c r="H65" s="197">
        <f t="shared" si="5"/>
        <v>0.27083333333333326</v>
      </c>
      <c r="I65" s="197">
        <f t="shared" si="6"/>
        <v>0.5034722222222222</v>
      </c>
      <c r="J65" s="197">
        <f t="shared" si="7"/>
        <v>0.6597222222222222</v>
      </c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174"/>
      <c r="AT65" s="174"/>
      <c r="AU65" s="174"/>
    </row>
    <row r="66" spans="1:47" ht="7.5" customHeight="1">
      <c r="A66" s="221">
        <v>18</v>
      </c>
      <c r="B66" s="223">
        <f t="shared" si="4"/>
        <v>17.7</v>
      </c>
      <c r="C66" s="220">
        <v>1.9</v>
      </c>
      <c r="D66" s="195" t="s">
        <v>363</v>
      </c>
      <c r="E66" s="201">
        <v>0.001388888888888889</v>
      </c>
      <c r="F66" s="201" t="s">
        <v>414</v>
      </c>
      <c r="G66" s="224" t="s">
        <v>81</v>
      </c>
      <c r="H66" s="197">
        <f t="shared" si="5"/>
        <v>0.27222222222222214</v>
      </c>
      <c r="I66" s="197">
        <f t="shared" si="6"/>
        <v>0.5048611111111111</v>
      </c>
      <c r="J66" s="197">
        <f t="shared" si="7"/>
        <v>0.6611111111111111</v>
      </c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174"/>
      <c r="AT66" s="174"/>
      <c r="AU66" s="174"/>
    </row>
    <row r="67" spans="1:47" ht="7.5" customHeight="1">
      <c r="A67" s="221">
        <v>19</v>
      </c>
      <c r="B67" s="223">
        <f t="shared" si="4"/>
        <v>18.4</v>
      </c>
      <c r="C67" s="220">
        <v>0.7</v>
      </c>
      <c r="D67" s="195" t="s">
        <v>363</v>
      </c>
      <c r="E67" s="201">
        <v>0.0006944444444444445</v>
      </c>
      <c r="F67" s="201" t="s">
        <v>414</v>
      </c>
      <c r="G67" s="224" t="s">
        <v>80</v>
      </c>
      <c r="H67" s="197">
        <f t="shared" si="5"/>
        <v>0.2729166666666666</v>
      </c>
      <c r="I67" s="197">
        <f t="shared" si="6"/>
        <v>0.5055555555555555</v>
      </c>
      <c r="J67" s="197">
        <f t="shared" si="7"/>
        <v>0.6618055555555555</v>
      </c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174"/>
      <c r="AT67" s="174"/>
      <c r="AU67" s="174"/>
    </row>
    <row r="68" spans="1:47" ht="7.5" customHeight="1">
      <c r="A68" s="221">
        <v>20</v>
      </c>
      <c r="B68" s="223">
        <f t="shared" si="4"/>
        <v>19</v>
      </c>
      <c r="C68" s="220">
        <v>0.6</v>
      </c>
      <c r="D68" s="195" t="s">
        <v>363</v>
      </c>
      <c r="E68" s="201">
        <v>0.0006944444444444445</v>
      </c>
      <c r="F68" s="201" t="s">
        <v>414</v>
      </c>
      <c r="G68" s="224" t="s">
        <v>79</v>
      </c>
      <c r="H68" s="197">
        <f t="shared" si="5"/>
        <v>0.273611111111111</v>
      </c>
      <c r="I68" s="197">
        <f t="shared" si="6"/>
        <v>0.50625</v>
      </c>
      <c r="J68" s="197">
        <f t="shared" si="7"/>
        <v>0.6625</v>
      </c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174"/>
      <c r="AT68" s="174"/>
      <c r="AU68" s="174"/>
    </row>
    <row r="69" spans="1:47" ht="7.5" customHeight="1">
      <c r="A69" s="221">
        <v>21</v>
      </c>
      <c r="B69" s="223">
        <f t="shared" si="4"/>
        <v>21.1</v>
      </c>
      <c r="C69" s="220">
        <v>2.1</v>
      </c>
      <c r="D69" s="195" t="s">
        <v>363</v>
      </c>
      <c r="E69" s="201">
        <v>0.0020833333333333333</v>
      </c>
      <c r="F69" s="201" t="s">
        <v>414</v>
      </c>
      <c r="G69" s="224" t="s">
        <v>78</v>
      </c>
      <c r="H69" s="197">
        <f t="shared" si="5"/>
        <v>0.27569444444444435</v>
      </c>
      <c r="I69" s="197">
        <f t="shared" si="6"/>
        <v>0.5083333333333333</v>
      </c>
      <c r="J69" s="197">
        <f t="shared" si="7"/>
        <v>0.6645833333333333</v>
      </c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174"/>
      <c r="AT69" s="174"/>
      <c r="AU69" s="174"/>
    </row>
    <row r="70" spans="1:47" ht="7.5" customHeight="1">
      <c r="A70" s="221">
        <v>22</v>
      </c>
      <c r="B70" s="223">
        <f t="shared" si="4"/>
        <v>23.5</v>
      </c>
      <c r="C70" s="220">
        <v>2.4</v>
      </c>
      <c r="D70" s="195" t="s">
        <v>363</v>
      </c>
      <c r="E70" s="201">
        <v>0.0020833333333333333</v>
      </c>
      <c r="F70" s="201" t="s">
        <v>414</v>
      </c>
      <c r="G70" s="224" t="s">
        <v>77</v>
      </c>
      <c r="H70" s="197">
        <f t="shared" si="5"/>
        <v>0.2777777777777777</v>
      </c>
      <c r="I70" s="197">
        <f t="shared" si="6"/>
        <v>0.5104166666666666</v>
      </c>
      <c r="J70" s="197">
        <f t="shared" si="7"/>
        <v>0.6666666666666666</v>
      </c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174"/>
      <c r="AT70" s="174"/>
      <c r="AU70" s="174"/>
    </row>
    <row r="71" spans="1:47" ht="7.5" customHeight="1">
      <c r="A71" s="221">
        <v>23</v>
      </c>
      <c r="B71" s="223">
        <f t="shared" si="4"/>
        <v>25.1</v>
      </c>
      <c r="C71" s="220">
        <v>1.6</v>
      </c>
      <c r="D71" s="195" t="s">
        <v>363</v>
      </c>
      <c r="E71" s="201">
        <v>0.001388888888888889</v>
      </c>
      <c r="F71" s="201" t="s">
        <v>414</v>
      </c>
      <c r="G71" s="224" t="s">
        <v>76</v>
      </c>
      <c r="H71" s="197">
        <f t="shared" si="5"/>
        <v>0.27916666666666656</v>
      </c>
      <c r="I71" s="197">
        <f t="shared" si="6"/>
        <v>0.5118055555555555</v>
      </c>
      <c r="J71" s="197">
        <f t="shared" si="7"/>
        <v>0.6680555555555555</v>
      </c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174"/>
      <c r="AT71" s="174"/>
      <c r="AU71" s="174"/>
    </row>
    <row r="72" spans="1:47" ht="7.5" customHeight="1">
      <c r="A72" s="221">
        <v>24</v>
      </c>
      <c r="B72" s="223">
        <f t="shared" si="4"/>
        <v>29.1</v>
      </c>
      <c r="C72" s="220">
        <v>4</v>
      </c>
      <c r="D72" s="200">
        <v>48</v>
      </c>
      <c r="E72" s="226">
        <v>0.003472222222222222</v>
      </c>
      <c r="F72" s="227" t="s">
        <v>412</v>
      </c>
      <c r="G72" s="228" t="s">
        <v>74</v>
      </c>
      <c r="H72" s="197">
        <f t="shared" si="5"/>
        <v>0.2826388888888888</v>
      </c>
      <c r="I72" s="197">
        <f t="shared" si="6"/>
        <v>0.5152777777777777</v>
      </c>
      <c r="J72" s="197">
        <f t="shared" si="7"/>
        <v>0.6715277777777777</v>
      </c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174"/>
      <c r="AT72" s="174"/>
      <c r="AU72" s="174"/>
    </row>
    <row r="73" spans="1:47" ht="7.5" customHeight="1">
      <c r="A73" s="221">
        <v>25</v>
      </c>
      <c r="B73" s="223">
        <f t="shared" si="4"/>
        <v>30.3</v>
      </c>
      <c r="C73" s="220">
        <v>1.2</v>
      </c>
      <c r="D73" s="195" t="s">
        <v>363</v>
      </c>
      <c r="E73" s="226">
        <v>0.001388888888888889</v>
      </c>
      <c r="F73" s="227" t="s">
        <v>412</v>
      </c>
      <c r="G73" s="193" t="s">
        <v>440</v>
      </c>
      <c r="H73" s="197">
        <f t="shared" si="5"/>
        <v>0.28402777777777766</v>
      </c>
      <c r="I73" s="197">
        <f t="shared" si="6"/>
        <v>0.5166666666666666</v>
      </c>
      <c r="J73" s="197">
        <f t="shared" si="7"/>
        <v>0.6729166666666666</v>
      </c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174"/>
      <c r="AT73" s="174"/>
      <c r="AU73" s="174"/>
    </row>
    <row r="74" spans="1:47" ht="7.5" customHeight="1">
      <c r="A74" s="221">
        <v>26</v>
      </c>
      <c r="B74" s="223">
        <f t="shared" si="4"/>
        <v>33.1</v>
      </c>
      <c r="C74" s="220">
        <v>2.8</v>
      </c>
      <c r="D74" s="195" t="s">
        <v>363</v>
      </c>
      <c r="E74" s="227">
        <v>0.0020833333333333333</v>
      </c>
      <c r="F74" s="227" t="s">
        <v>412</v>
      </c>
      <c r="G74" s="193" t="s">
        <v>439</v>
      </c>
      <c r="H74" s="197">
        <f t="shared" si="5"/>
        <v>0.286111111111111</v>
      </c>
      <c r="I74" s="197">
        <f t="shared" si="6"/>
        <v>0.5187499999999999</v>
      </c>
      <c r="J74" s="197">
        <f t="shared" si="7"/>
        <v>0.6749999999999999</v>
      </c>
      <c r="K74" s="246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174"/>
      <c r="AT74" s="174"/>
      <c r="AU74" s="174"/>
    </row>
    <row r="75" spans="1:47" ht="7.5" customHeight="1">
      <c r="A75" s="221">
        <v>27</v>
      </c>
      <c r="B75" s="223">
        <f t="shared" si="4"/>
        <v>35.1</v>
      </c>
      <c r="C75" s="220">
        <v>2</v>
      </c>
      <c r="D75" s="195" t="s">
        <v>363</v>
      </c>
      <c r="E75" s="227">
        <v>0.001388888888888889</v>
      </c>
      <c r="F75" s="227" t="s">
        <v>412</v>
      </c>
      <c r="G75" s="193" t="s">
        <v>438</v>
      </c>
      <c r="H75" s="197">
        <f t="shared" si="5"/>
        <v>0.28749999999999987</v>
      </c>
      <c r="I75" s="197">
        <f t="shared" si="6"/>
        <v>0.5201388888888888</v>
      </c>
      <c r="J75" s="197">
        <f t="shared" si="7"/>
        <v>0.6763888888888888</v>
      </c>
      <c r="K75" s="246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174"/>
      <c r="AT75" s="174"/>
      <c r="AU75" s="174"/>
    </row>
    <row r="76" spans="1:47" ht="7.5" customHeight="1">
      <c r="A76" s="221">
        <v>28</v>
      </c>
      <c r="B76" s="223">
        <f t="shared" si="4"/>
        <v>37</v>
      </c>
      <c r="C76" s="220">
        <v>1.9</v>
      </c>
      <c r="D76" s="195" t="s">
        <v>363</v>
      </c>
      <c r="E76" s="227">
        <v>0.001388888888888889</v>
      </c>
      <c r="F76" s="227" t="s">
        <v>412</v>
      </c>
      <c r="G76" s="193" t="s">
        <v>437</v>
      </c>
      <c r="H76" s="197">
        <f t="shared" si="5"/>
        <v>0.28888888888888875</v>
      </c>
      <c r="I76" s="197">
        <f t="shared" si="6"/>
        <v>0.5215277777777777</v>
      </c>
      <c r="J76" s="197">
        <f t="shared" si="7"/>
        <v>0.6777777777777777</v>
      </c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174"/>
      <c r="AT76" s="174"/>
      <c r="AU76" s="174"/>
    </row>
    <row r="77" spans="1:47" ht="7.5" customHeight="1">
      <c r="A77" s="221">
        <v>29</v>
      </c>
      <c r="B77" s="223">
        <f t="shared" si="4"/>
        <v>38.5</v>
      </c>
      <c r="C77" s="220">
        <v>1.5</v>
      </c>
      <c r="D77" s="195" t="s">
        <v>363</v>
      </c>
      <c r="E77" s="227">
        <v>0.001388888888888889</v>
      </c>
      <c r="F77" s="227" t="s">
        <v>412</v>
      </c>
      <c r="G77" s="193" t="s">
        <v>436</v>
      </c>
      <c r="H77" s="197">
        <f t="shared" si="5"/>
        <v>0.29027777777777763</v>
      </c>
      <c r="I77" s="197">
        <f t="shared" si="6"/>
        <v>0.5229166666666666</v>
      </c>
      <c r="J77" s="197">
        <f t="shared" si="7"/>
        <v>0.6791666666666666</v>
      </c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174"/>
      <c r="AT77" s="174"/>
      <c r="AU77" s="174"/>
    </row>
    <row r="78" spans="1:47" ht="7.5" customHeight="1">
      <c r="A78" s="221">
        <v>30</v>
      </c>
      <c r="B78" s="223">
        <f t="shared" si="4"/>
        <v>41</v>
      </c>
      <c r="C78" s="220">
        <v>2.5</v>
      </c>
      <c r="D78" s="195" t="s">
        <v>363</v>
      </c>
      <c r="E78" s="227">
        <v>0.0020833333333333333</v>
      </c>
      <c r="F78" s="201" t="s">
        <v>413</v>
      </c>
      <c r="G78" s="225" t="s">
        <v>472</v>
      </c>
      <c r="H78" s="197">
        <f t="shared" si="5"/>
        <v>0.29236111111111096</v>
      </c>
      <c r="I78" s="197">
        <f t="shared" si="6"/>
        <v>0.5249999999999999</v>
      </c>
      <c r="J78" s="197">
        <f t="shared" si="7"/>
        <v>0.6812499999999999</v>
      </c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174"/>
      <c r="AT78" s="174"/>
      <c r="AU78" s="174"/>
    </row>
    <row r="79" spans="1:47" ht="7.5" customHeight="1">
      <c r="A79" s="221">
        <v>31</v>
      </c>
      <c r="B79" s="223">
        <f t="shared" si="4"/>
        <v>42.6</v>
      </c>
      <c r="C79" s="220">
        <v>1.6</v>
      </c>
      <c r="D79" s="195" t="s">
        <v>363</v>
      </c>
      <c r="E79" s="227">
        <v>0.001388888888888889</v>
      </c>
      <c r="F79" s="227" t="s">
        <v>413</v>
      </c>
      <c r="G79" s="193" t="s">
        <v>451</v>
      </c>
      <c r="H79" s="197">
        <f t="shared" si="5"/>
        <v>0.29374999999999984</v>
      </c>
      <c r="I79" s="197">
        <f t="shared" si="6"/>
        <v>0.5263888888888888</v>
      </c>
      <c r="J79" s="197">
        <f t="shared" si="7"/>
        <v>0.6826388888888888</v>
      </c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174"/>
      <c r="AT79" s="174"/>
      <c r="AU79" s="174"/>
    </row>
    <row r="80" spans="1:47" ht="7.5" customHeight="1">
      <c r="A80" s="221">
        <v>32</v>
      </c>
      <c r="B80" s="220">
        <f t="shared" si="4"/>
        <v>44.7</v>
      </c>
      <c r="C80" s="220">
        <v>2.1</v>
      </c>
      <c r="D80" s="195" t="s">
        <v>363</v>
      </c>
      <c r="E80" s="227">
        <v>0.0020833333333333333</v>
      </c>
      <c r="F80" s="227" t="s">
        <v>413</v>
      </c>
      <c r="G80" s="240" t="s">
        <v>450</v>
      </c>
      <c r="H80" s="197">
        <f t="shared" si="5"/>
        <v>0.29583333333333317</v>
      </c>
      <c r="I80" s="197">
        <f t="shared" si="6"/>
        <v>0.5284722222222221</v>
      </c>
      <c r="J80" s="197">
        <f t="shared" si="7"/>
        <v>0.6847222222222221</v>
      </c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174"/>
      <c r="AT80" s="174"/>
      <c r="AU80" s="174"/>
    </row>
    <row r="81" spans="1:47" ht="7.5" customHeight="1">
      <c r="A81" s="221">
        <v>33</v>
      </c>
      <c r="B81" s="220">
        <f aca="true" t="shared" si="8" ref="B81:B87">B80+C81</f>
        <v>46</v>
      </c>
      <c r="C81" s="220">
        <v>1.3</v>
      </c>
      <c r="D81" s="195" t="s">
        <v>363</v>
      </c>
      <c r="E81" s="227">
        <v>0.001388888888888889</v>
      </c>
      <c r="F81" s="227" t="s">
        <v>413</v>
      </c>
      <c r="G81" s="240" t="s">
        <v>449</v>
      </c>
      <c r="H81" s="197">
        <f t="shared" si="5"/>
        <v>0.29722222222222205</v>
      </c>
      <c r="I81" s="197">
        <f t="shared" si="6"/>
        <v>0.529861111111111</v>
      </c>
      <c r="J81" s="197">
        <f t="shared" si="7"/>
        <v>0.686111111111111</v>
      </c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174"/>
      <c r="AT81" s="174"/>
      <c r="AU81" s="174"/>
    </row>
    <row r="82" spans="1:47" ht="7.5" customHeight="1">
      <c r="A82" s="221">
        <v>34</v>
      </c>
      <c r="B82" s="220">
        <f t="shared" si="8"/>
        <v>48.8</v>
      </c>
      <c r="C82" s="220">
        <v>2.8</v>
      </c>
      <c r="D82" s="195" t="s">
        <v>363</v>
      </c>
      <c r="E82" s="227">
        <v>0.0020833333333333333</v>
      </c>
      <c r="F82" s="227" t="s">
        <v>413</v>
      </c>
      <c r="G82" s="240" t="s">
        <v>473</v>
      </c>
      <c r="H82" s="197">
        <f t="shared" si="5"/>
        <v>0.2993055555555554</v>
      </c>
      <c r="I82" s="197">
        <f t="shared" si="6"/>
        <v>0.5319444444444443</v>
      </c>
      <c r="J82" s="197">
        <f t="shared" si="7"/>
        <v>0.6881944444444443</v>
      </c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174"/>
      <c r="AT82" s="174"/>
      <c r="AU82" s="174"/>
    </row>
    <row r="83" spans="1:47" ht="7.5" customHeight="1">
      <c r="A83" s="221">
        <v>35</v>
      </c>
      <c r="B83" s="220">
        <f t="shared" si="8"/>
        <v>49.9</v>
      </c>
      <c r="C83" s="220">
        <v>1.1</v>
      </c>
      <c r="D83" s="195" t="s">
        <v>363</v>
      </c>
      <c r="E83" s="227">
        <v>0.001388888888888889</v>
      </c>
      <c r="F83" s="227" t="s">
        <v>412</v>
      </c>
      <c r="G83" s="240" t="s">
        <v>456</v>
      </c>
      <c r="H83" s="197">
        <f t="shared" si="5"/>
        <v>0.30069444444444426</v>
      </c>
      <c r="I83" s="197">
        <f t="shared" si="6"/>
        <v>0.5333333333333332</v>
      </c>
      <c r="J83" s="197">
        <f t="shared" si="7"/>
        <v>0.6895833333333332</v>
      </c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174"/>
      <c r="AT83" s="174"/>
      <c r="AU83" s="174"/>
    </row>
    <row r="84" spans="1:47" ht="7.5" customHeight="1">
      <c r="A84" s="221">
        <v>36</v>
      </c>
      <c r="B84" s="220">
        <f t="shared" si="8"/>
        <v>52.1</v>
      </c>
      <c r="C84" s="220">
        <v>2.2</v>
      </c>
      <c r="D84" s="195" t="s">
        <v>363</v>
      </c>
      <c r="E84" s="227">
        <v>0.0020833333333333333</v>
      </c>
      <c r="F84" s="227" t="s">
        <v>412</v>
      </c>
      <c r="G84" s="240" t="s">
        <v>457</v>
      </c>
      <c r="H84" s="197">
        <f t="shared" si="5"/>
        <v>0.3027777777777776</v>
      </c>
      <c r="I84" s="197">
        <f t="shared" si="6"/>
        <v>0.5354166666666665</v>
      </c>
      <c r="J84" s="197">
        <f t="shared" si="7"/>
        <v>0.6916666666666665</v>
      </c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174"/>
      <c r="AT84" s="174"/>
      <c r="AU84" s="174"/>
    </row>
    <row r="85" spans="1:44" ht="7.5" customHeight="1">
      <c r="A85" s="221">
        <v>37</v>
      </c>
      <c r="B85" s="220">
        <f t="shared" si="8"/>
        <v>53.5</v>
      </c>
      <c r="C85" s="220">
        <v>1.4</v>
      </c>
      <c r="D85" s="195" t="s">
        <v>363</v>
      </c>
      <c r="E85" s="227">
        <v>0.001388888888888889</v>
      </c>
      <c r="F85" s="227" t="s">
        <v>412</v>
      </c>
      <c r="G85" s="240" t="s">
        <v>433</v>
      </c>
      <c r="H85" s="197">
        <f t="shared" si="5"/>
        <v>0.3041666666666665</v>
      </c>
      <c r="I85" s="197">
        <f t="shared" si="6"/>
        <v>0.5368055555555554</v>
      </c>
      <c r="J85" s="197">
        <f t="shared" si="7"/>
        <v>0.6930555555555554</v>
      </c>
      <c r="K85" s="246"/>
      <c r="L85" s="174"/>
      <c r="M85" s="174"/>
      <c r="N85" s="174"/>
      <c r="O85" s="174"/>
      <c r="P85" s="174"/>
      <c r="Q85" s="17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</row>
    <row r="86" spans="1:44" ht="7.5" customHeight="1">
      <c r="A86" s="221">
        <v>38</v>
      </c>
      <c r="B86" s="220">
        <f t="shared" si="8"/>
        <v>55.5</v>
      </c>
      <c r="C86" s="220">
        <v>2</v>
      </c>
      <c r="D86" s="195" t="s">
        <v>363</v>
      </c>
      <c r="E86" s="227">
        <v>0.0020833333333333333</v>
      </c>
      <c r="F86" s="227" t="s">
        <v>412</v>
      </c>
      <c r="G86" s="240" t="s">
        <v>458</v>
      </c>
      <c r="H86" s="197">
        <f t="shared" si="5"/>
        <v>0.3062499999999998</v>
      </c>
      <c r="I86" s="197">
        <f t="shared" si="6"/>
        <v>0.5388888888888888</v>
      </c>
      <c r="J86" s="197">
        <f t="shared" si="7"/>
        <v>0.6951388888888888</v>
      </c>
      <c r="K86" s="246"/>
      <c r="L86" s="174"/>
      <c r="M86" s="174"/>
      <c r="N86" s="174"/>
      <c r="O86" s="174"/>
      <c r="P86" s="174"/>
      <c r="Q86" s="17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</row>
    <row r="87" spans="1:55" ht="7.5" customHeight="1">
      <c r="A87" s="221">
        <v>39</v>
      </c>
      <c r="B87" s="220">
        <f t="shared" si="8"/>
        <v>56.8</v>
      </c>
      <c r="C87" s="220">
        <v>1.3</v>
      </c>
      <c r="D87" s="195" t="s">
        <v>363</v>
      </c>
      <c r="E87" s="227">
        <v>0.001388888888888889</v>
      </c>
      <c r="F87" s="227" t="s">
        <v>412</v>
      </c>
      <c r="G87" s="240" t="s">
        <v>459</v>
      </c>
      <c r="H87" s="197">
        <f t="shared" si="5"/>
        <v>0.3076388888888887</v>
      </c>
      <c r="I87" s="197">
        <f t="shared" si="6"/>
        <v>0.5402777777777776</v>
      </c>
      <c r="J87" s="197">
        <f t="shared" si="7"/>
        <v>0.6965277777777776</v>
      </c>
      <c r="K87" s="247"/>
      <c r="L87" s="165"/>
      <c r="M87" s="165"/>
      <c r="N87" s="165"/>
      <c r="O87" s="165"/>
      <c r="P87" s="139"/>
      <c r="Q87" s="139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</row>
    <row r="88" spans="1:55" ht="7.5" customHeight="1">
      <c r="A88" s="221">
        <v>40</v>
      </c>
      <c r="B88" s="220">
        <f aca="true" t="shared" si="9" ref="B88:B93">B87+C88</f>
        <v>58.599999999999994</v>
      </c>
      <c r="C88" s="220">
        <v>1.8</v>
      </c>
      <c r="D88" s="195" t="s">
        <v>363</v>
      </c>
      <c r="E88" s="227">
        <v>0.0020833333333333333</v>
      </c>
      <c r="F88" s="227" t="s">
        <v>412</v>
      </c>
      <c r="G88" s="240" t="s">
        <v>468</v>
      </c>
      <c r="H88" s="197">
        <f t="shared" si="5"/>
        <v>0.309722222222222</v>
      </c>
      <c r="I88" s="197">
        <f t="shared" si="6"/>
        <v>0.542361111111111</v>
      </c>
      <c r="J88" s="197">
        <f t="shared" si="7"/>
        <v>0.698611111111111</v>
      </c>
      <c r="K88" s="247"/>
      <c r="L88" s="165"/>
      <c r="M88" s="165"/>
      <c r="N88" s="165"/>
      <c r="O88" s="165"/>
      <c r="P88" s="139"/>
      <c r="Q88" s="139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</row>
    <row r="89" spans="1:55" ht="7.5" customHeight="1">
      <c r="A89" s="221">
        <v>40</v>
      </c>
      <c r="B89" s="220">
        <f t="shared" si="9"/>
        <v>60.3</v>
      </c>
      <c r="C89" s="220">
        <v>1.7</v>
      </c>
      <c r="D89" s="195" t="s">
        <v>363</v>
      </c>
      <c r="E89" s="227">
        <v>0.001388888888888889</v>
      </c>
      <c r="F89" s="227" t="s">
        <v>412</v>
      </c>
      <c r="G89" s="240" t="s">
        <v>431</v>
      </c>
      <c r="H89" s="197">
        <f t="shared" si="5"/>
        <v>0.3111111111111109</v>
      </c>
      <c r="I89" s="197">
        <f t="shared" si="6"/>
        <v>0.5437499999999998</v>
      </c>
      <c r="J89" s="197">
        <f t="shared" si="7"/>
        <v>0.6999999999999998</v>
      </c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</row>
    <row r="90" spans="1:55" ht="7.5" customHeight="1">
      <c r="A90" s="221">
        <v>41</v>
      </c>
      <c r="B90" s="220">
        <f t="shared" si="9"/>
        <v>61.3</v>
      </c>
      <c r="C90" s="220">
        <v>1</v>
      </c>
      <c r="D90" s="195" t="s">
        <v>363</v>
      </c>
      <c r="E90" s="227">
        <v>0.001388888888888889</v>
      </c>
      <c r="F90" s="227" t="s">
        <v>414</v>
      </c>
      <c r="G90" s="240" t="s">
        <v>467</v>
      </c>
      <c r="H90" s="197">
        <f t="shared" si="5"/>
        <v>0.3124999999999998</v>
      </c>
      <c r="I90" s="197">
        <f t="shared" si="6"/>
        <v>0.5451388888888887</v>
      </c>
      <c r="J90" s="197">
        <f t="shared" si="7"/>
        <v>0.7013888888888887</v>
      </c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</row>
    <row r="91" spans="1:55" ht="7.5" customHeight="1">
      <c r="A91" s="221">
        <v>41</v>
      </c>
      <c r="B91" s="220">
        <f t="shared" si="9"/>
        <v>62.3</v>
      </c>
      <c r="C91" s="220">
        <v>1</v>
      </c>
      <c r="D91" s="195" t="s">
        <v>363</v>
      </c>
      <c r="E91" s="227">
        <v>0.001388888888888889</v>
      </c>
      <c r="F91" s="227" t="s">
        <v>414</v>
      </c>
      <c r="G91" s="240" t="s">
        <v>430</v>
      </c>
      <c r="H91" s="197">
        <f t="shared" si="5"/>
        <v>0.31388888888888866</v>
      </c>
      <c r="I91" s="197">
        <f t="shared" si="6"/>
        <v>0.5465277777777776</v>
      </c>
      <c r="J91" s="197">
        <f t="shared" si="7"/>
        <v>0.7027777777777776</v>
      </c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</row>
    <row r="92" spans="1:55" ht="7.5" customHeight="1">
      <c r="A92" s="221">
        <v>42</v>
      </c>
      <c r="B92" s="220">
        <f t="shared" si="9"/>
        <v>64.3</v>
      </c>
      <c r="C92" s="220">
        <v>2</v>
      </c>
      <c r="D92" s="195" t="s">
        <v>363</v>
      </c>
      <c r="E92" s="227">
        <v>0.0020833333333333333</v>
      </c>
      <c r="F92" s="227" t="s">
        <v>413</v>
      </c>
      <c r="G92" s="193" t="s">
        <v>409</v>
      </c>
      <c r="H92" s="197">
        <f t="shared" si="5"/>
        <v>0.315972222222222</v>
      </c>
      <c r="I92" s="197">
        <f t="shared" si="6"/>
        <v>0.5486111111111109</v>
      </c>
      <c r="J92" s="197">
        <f t="shared" si="7"/>
        <v>0.7048611111111109</v>
      </c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</row>
    <row r="93" spans="1:55" ht="7.5" customHeight="1">
      <c r="A93" s="229">
        <v>43</v>
      </c>
      <c r="B93" s="230">
        <f t="shared" si="9"/>
        <v>65.5</v>
      </c>
      <c r="C93" s="230">
        <v>1.2</v>
      </c>
      <c r="D93" s="212" t="s">
        <v>363</v>
      </c>
      <c r="E93" s="231">
        <v>0.001388888888888889</v>
      </c>
      <c r="F93" s="231" t="s">
        <v>419</v>
      </c>
      <c r="G93" s="241" t="s">
        <v>448</v>
      </c>
      <c r="H93" s="215">
        <f t="shared" si="5"/>
        <v>0.31736111111111087</v>
      </c>
      <c r="I93" s="215">
        <f t="shared" si="6"/>
        <v>0.5499999999999998</v>
      </c>
      <c r="J93" s="215">
        <f t="shared" si="7"/>
        <v>0.7062499999999998</v>
      </c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</row>
    <row r="94" spans="18:55" ht="6.75" customHeight="1"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</row>
    <row r="95" spans="1:55" ht="7.5" customHeight="1">
      <c r="A95" s="235" t="s">
        <v>156</v>
      </c>
      <c r="G95" s="321" t="s">
        <v>447</v>
      </c>
      <c r="H95" s="321"/>
      <c r="I95" s="321"/>
      <c r="J95" s="321"/>
      <c r="K95" s="242"/>
      <c r="L95" s="242"/>
      <c r="M95" s="242"/>
      <c r="N95" s="242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</row>
    <row r="96" spans="1:55" ht="5.25" customHeight="1">
      <c r="A96" s="236"/>
      <c r="G96" s="131"/>
      <c r="H96" s="131"/>
      <c r="I96" s="131"/>
      <c r="J96" s="132"/>
      <c r="K96" s="132"/>
      <c r="L96" s="132"/>
      <c r="M96" s="115"/>
      <c r="N96" s="115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</row>
    <row r="97" spans="1:55" ht="9" customHeight="1">
      <c r="A97" s="237" t="s">
        <v>442</v>
      </c>
      <c r="H97" s="243"/>
      <c r="I97" s="243"/>
      <c r="J97" s="243"/>
      <c r="K97" s="243"/>
      <c r="L97" s="243"/>
      <c r="M97" s="115"/>
      <c r="N97" s="115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</row>
    <row r="98" spans="1:55" ht="9" customHeight="1">
      <c r="A98" s="238" t="s">
        <v>443</v>
      </c>
      <c r="G98" s="318" t="s">
        <v>103</v>
      </c>
      <c r="H98" s="318"/>
      <c r="I98" s="318"/>
      <c r="J98" s="318"/>
      <c r="K98" s="242"/>
      <c r="L98" s="242"/>
      <c r="M98" s="115"/>
      <c r="N98" s="115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</row>
    <row r="99" spans="1:55" ht="9" customHeight="1">
      <c r="A99" s="239" t="s">
        <v>444</v>
      </c>
      <c r="G99" s="317" t="s">
        <v>104</v>
      </c>
      <c r="H99" s="317"/>
      <c r="I99" s="317"/>
      <c r="J99" s="317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</row>
    <row r="100" spans="1:55" ht="9" customHeight="1">
      <c r="A100" s="239" t="s">
        <v>445</v>
      </c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</row>
    <row r="101" spans="1:55" ht="9" customHeight="1">
      <c r="A101" s="239" t="s">
        <v>446</v>
      </c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</row>
    <row r="102" spans="18:55" ht="6.75" customHeight="1"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</row>
    <row r="103" spans="5:55" ht="6.75" customHeight="1"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</row>
    <row r="104" spans="5:55" ht="6.75" customHeight="1"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</row>
    <row r="105" spans="5:55" ht="6.75" customHeight="1"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</row>
    <row r="106" spans="5:55" ht="6.75" customHeight="1"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</row>
    <row r="107" spans="5:55" ht="6.75" customHeight="1"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</row>
    <row r="108" spans="5:44" ht="6.75" customHeight="1"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</row>
    <row r="109" spans="5:44" ht="15" customHeight="1"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</row>
    <row r="110" spans="5:44" ht="15" customHeight="1"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</row>
    <row r="111" spans="5:44" ht="15" customHeight="1"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</row>
    <row r="112" spans="5:44" ht="15" customHeight="1"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</row>
    <row r="113" spans="5:44" ht="15" customHeight="1"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</row>
    <row r="114" spans="5:18" ht="15" customHeight="1"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</sheetData>
  <sheetProtection/>
  <mergeCells count="7">
    <mergeCell ref="G99:J99"/>
    <mergeCell ref="G98:J98"/>
    <mergeCell ref="A1:Q1"/>
    <mergeCell ref="A2:G3"/>
    <mergeCell ref="G95:J95"/>
    <mergeCell ref="K12:K13"/>
    <mergeCell ref="K10:K11"/>
  </mergeCells>
  <printOptions/>
  <pageMargins left="0.1968503937007874" right="0.1968503937007874" top="0.1968503937007874" bottom="0.1968503937007874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0"/>
  <sheetViews>
    <sheetView tabSelected="1" zoomScale="190" zoomScaleNormal="190" zoomScalePageLayoutView="0" workbookViewId="0" topLeftCell="A43">
      <selection activeCell="A64" sqref="A64"/>
    </sheetView>
  </sheetViews>
  <sheetFormatPr defaultColWidth="9.140625" defaultRowHeight="15"/>
  <cols>
    <col min="1" max="1" width="3.00390625" style="14" customWidth="1"/>
    <col min="2" max="2" width="3.57421875" style="14" customWidth="1"/>
    <col min="3" max="4" width="3.8515625" style="14" customWidth="1"/>
    <col min="5" max="5" width="3.7109375" style="14" customWidth="1"/>
    <col min="6" max="7" width="3.8515625" style="14" customWidth="1"/>
    <col min="8" max="8" width="5.7109375" style="14" customWidth="1"/>
    <col min="9" max="9" width="32.00390625" style="14" bestFit="1" customWidth="1"/>
    <col min="10" max="14" width="4.7109375" style="14" customWidth="1"/>
    <col min="15" max="18" width="3.7109375" style="14" customWidth="1"/>
    <col min="19" max="19" width="5.28125" style="14" customWidth="1"/>
    <col min="20" max="20" width="26.140625" style="14" customWidth="1"/>
    <col min="21" max="23" width="4.7109375" style="14" customWidth="1"/>
    <col min="24" max="29" width="3.7109375" style="14" customWidth="1"/>
    <col min="30" max="30" width="4.28125" style="14" customWidth="1"/>
    <col min="31" max="37" width="3.7109375" style="14" customWidth="1"/>
    <col min="38" max="16384" width="9.140625" style="14" customWidth="1"/>
  </cols>
  <sheetData>
    <row r="1" spans="1:57" ht="13.5" customHeight="1">
      <c r="A1" s="309" t="s">
        <v>466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</row>
    <row r="2" spans="1:57" ht="14.25" customHeight="1">
      <c r="A2" s="319" t="s">
        <v>429</v>
      </c>
      <c r="B2" s="319"/>
      <c r="C2" s="319"/>
      <c r="D2" s="319"/>
      <c r="E2" s="319"/>
      <c r="F2" s="319"/>
      <c r="G2" s="319"/>
      <c r="H2" s="319"/>
      <c r="I2" s="319"/>
      <c r="J2" s="139"/>
      <c r="K2" s="139"/>
      <c r="L2" s="139"/>
      <c r="M2" s="139"/>
      <c r="N2" s="139"/>
      <c r="O2" s="139"/>
      <c r="P2" s="139"/>
      <c r="Q2" s="139"/>
      <c r="R2" s="176"/>
      <c r="S2" s="139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</row>
    <row r="3" spans="1:54" ht="11.25" customHeight="1">
      <c r="A3" s="320"/>
      <c r="B3" s="320"/>
      <c r="C3" s="320"/>
      <c r="D3" s="320"/>
      <c r="E3" s="320"/>
      <c r="F3" s="320"/>
      <c r="G3" s="320"/>
      <c r="H3" s="320"/>
      <c r="I3" s="320"/>
      <c r="J3" s="213">
        <v>1</v>
      </c>
      <c r="K3" s="213">
        <v>2</v>
      </c>
      <c r="L3" s="214">
        <v>3</v>
      </c>
      <c r="M3" s="213">
        <v>4</v>
      </c>
      <c r="N3" s="213">
        <v>5</v>
      </c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174"/>
      <c r="AV3" s="174"/>
      <c r="AW3" s="174"/>
      <c r="AX3" s="174"/>
      <c r="AY3" s="174"/>
      <c r="AZ3" s="174"/>
      <c r="BA3" s="174"/>
      <c r="BB3" s="174"/>
    </row>
    <row r="4" spans="1:50" ht="8.25" customHeight="1">
      <c r="A4" s="183" t="s">
        <v>63</v>
      </c>
      <c r="B4" s="184" t="s">
        <v>64</v>
      </c>
      <c r="C4" s="184" t="s">
        <v>364</v>
      </c>
      <c r="D4" s="185" t="s">
        <v>360</v>
      </c>
      <c r="E4" s="185" t="s">
        <v>510</v>
      </c>
      <c r="F4" s="186" t="s">
        <v>65</v>
      </c>
      <c r="G4" s="186" t="s">
        <v>511</v>
      </c>
      <c r="H4" s="186" t="s">
        <v>411</v>
      </c>
      <c r="I4" s="186" t="s">
        <v>66</v>
      </c>
      <c r="J4" s="187" t="s">
        <v>441</v>
      </c>
      <c r="K4" s="188" t="s">
        <v>441</v>
      </c>
      <c r="L4" s="203" t="s">
        <v>441</v>
      </c>
      <c r="M4" s="187" t="s">
        <v>441</v>
      </c>
      <c r="N4" s="188" t="s">
        <v>441</v>
      </c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174"/>
      <c r="AV4" s="174"/>
      <c r="AW4" s="174"/>
      <c r="AX4" s="174"/>
    </row>
    <row r="5" spans="1:50" ht="7.5" customHeight="1">
      <c r="A5" s="183">
        <v>1</v>
      </c>
      <c r="B5" s="254">
        <v>0</v>
      </c>
      <c r="C5" s="255">
        <v>0</v>
      </c>
      <c r="D5" s="256" t="s">
        <v>363</v>
      </c>
      <c r="E5" s="256" t="s">
        <v>363</v>
      </c>
      <c r="F5" s="257">
        <v>0</v>
      </c>
      <c r="G5" s="257">
        <v>0</v>
      </c>
      <c r="H5" s="258" t="s">
        <v>419</v>
      </c>
      <c r="I5" s="259" t="s">
        <v>460</v>
      </c>
      <c r="J5" s="194">
        <v>0.2548611111111111</v>
      </c>
      <c r="K5" s="194">
        <v>0.34861111111111115</v>
      </c>
      <c r="L5" s="194">
        <v>0.4861111111111111</v>
      </c>
      <c r="M5" s="194">
        <v>0.6479166666666667</v>
      </c>
      <c r="N5" s="194">
        <v>0.7131944444444445</v>
      </c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174"/>
      <c r="AV5" s="174"/>
      <c r="AW5" s="174"/>
      <c r="AX5" s="174"/>
    </row>
    <row r="6" spans="1:50" ht="7.5" customHeight="1">
      <c r="A6" s="195">
        <f>SUM(A5+1)</f>
        <v>2</v>
      </c>
      <c r="B6" s="254">
        <f>B5+C6</f>
        <v>2.4</v>
      </c>
      <c r="C6" s="260">
        <v>2.4</v>
      </c>
      <c r="D6" s="261" t="s">
        <v>363</v>
      </c>
      <c r="E6" s="261" t="s">
        <v>363</v>
      </c>
      <c r="F6" s="257">
        <v>0.002777777777777778</v>
      </c>
      <c r="G6" s="257">
        <v>0.002777777777777778</v>
      </c>
      <c r="H6" s="257" t="s">
        <v>413</v>
      </c>
      <c r="I6" s="262" t="s">
        <v>477</v>
      </c>
      <c r="J6" s="197">
        <f>SUM(J5,F6)</f>
        <v>0.25763888888888886</v>
      </c>
      <c r="K6" s="197">
        <f>SUM(K5,F6)</f>
        <v>0.3513888888888889</v>
      </c>
      <c r="L6" s="197">
        <f>SUM(L5,F6)</f>
        <v>0.4888888888888889</v>
      </c>
      <c r="M6" s="197">
        <f>SUM(M5,G6)</f>
        <v>0.6506944444444445</v>
      </c>
      <c r="N6" s="197">
        <f>SUM(N5,F6)</f>
        <v>0.7159722222222222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174"/>
      <c r="AV6" s="174"/>
      <c r="AW6" s="174"/>
      <c r="AX6" s="174"/>
    </row>
    <row r="7" spans="1:50" ht="7.5" customHeight="1">
      <c r="A7" s="195">
        <f>SUM(A6+1)</f>
        <v>3</v>
      </c>
      <c r="B7" s="254">
        <f>B6+C7</f>
        <v>4.1</v>
      </c>
      <c r="C7" s="260">
        <v>1.7</v>
      </c>
      <c r="D7" s="261" t="s">
        <v>363</v>
      </c>
      <c r="E7" s="261" t="s">
        <v>363</v>
      </c>
      <c r="F7" s="257">
        <v>0.0020833333333333333</v>
      </c>
      <c r="G7" s="257">
        <v>0.0020833333333333333</v>
      </c>
      <c r="H7" s="257" t="s">
        <v>413</v>
      </c>
      <c r="I7" s="262" t="s">
        <v>479</v>
      </c>
      <c r="J7" s="197">
        <f>SUM(J6,F7)</f>
        <v>0.2597222222222222</v>
      </c>
      <c r="K7" s="197">
        <f>SUM(K6,F7)</f>
        <v>0.35347222222222224</v>
      </c>
      <c r="L7" s="197">
        <f>SUM(L6,F7)</f>
        <v>0.4909722222222222</v>
      </c>
      <c r="M7" s="197">
        <f aca="true" t="shared" si="0" ref="M7:M30">SUM(M6,G7)</f>
        <v>0.6527777777777778</v>
      </c>
      <c r="N7" s="197">
        <f>SUM(N6,F7)</f>
        <v>0.7180555555555556</v>
      </c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174"/>
      <c r="AV7" s="174"/>
      <c r="AW7" s="174"/>
      <c r="AX7" s="174"/>
    </row>
    <row r="8" spans="1:50" ht="7.5" customHeight="1">
      <c r="A8" s="195">
        <f aca="true" t="shared" si="1" ref="A8:A30">SUM(A7+1)</f>
        <v>4</v>
      </c>
      <c r="B8" s="254">
        <f aca="true" t="shared" si="2" ref="B8:B30">B7+C8</f>
        <v>5.6</v>
      </c>
      <c r="C8" s="260">
        <v>1.5</v>
      </c>
      <c r="D8" s="261" t="s">
        <v>363</v>
      </c>
      <c r="E8" s="261" t="s">
        <v>363</v>
      </c>
      <c r="F8" s="257">
        <v>0.001388888888888889</v>
      </c>
      <c r="G8" s="257">
        <v>0.001388888888888889</v>
      </c>
      <c r="H8" s="257" t="s">
        <v>413</v>
      </c>
      <c r="I8" s="262" t="s">
        <v>478</v>
      </c>
      <c r="J8" s="197">
        <f aca="true" t="shared" si="3" ref="J8:J30">SUM(J7,F8)</f>
        <v>0.26111111111111107</v>
      </c>
      <c r="K8" s="197">
        <f aca="true" t="shared" si="4" ref="K8:K30">SUM(K7,F8)</f>
        <v>0.3548611111111111</v>
      </c>
      <c r="L8" s="197">
        <f aca="true" t="shared" si="5" ref="L8:L30">SUM(L7,F8)</f>
        <v>0.4923611111111111</v>
      </c>
      <c r="M8" s="197">
        <f t="shared" si="0"/>
        <v>0.6541666666666667</v>
      </c>
      <c r="N8" s="197">
        <f>SUM(N7,F8)</f>
        <v>0.7194444444444444</v>
      </c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174"/>
      <c r="AV8" s="174"/>
      <c r="AW8" s="174"/>
      <c r="AX8" s="174"/>
    </row>
    <row r="9" spans="1:50" ht="7.5" customHeight="1">
      <c r="A9" s="195">
        <f t="shared" si="1"/>
        <v>5</v>
      </c>
      <c r="B9" s="254">
        <f t="shared" si="2"/>
        <v>7.3</v>
      </c>
      <c r="C9" s="260">
        <v>1.7</v>
      </c>
      <c r="D9" s="261" t="s">
        <v>363</v>
      </c>
      <c r="E9" s="261" t="s">
        <v>363</v>
      </c>
      <c r="F9" s="257">
        <v>0.001388888888888889</v>
      </c>
      <c r="G9" s="257">
        <v>0.001388888888888889</v>
      </c>
      <c r="H9" s="257" t="s">
        <v>413</v>
      </c>
      <c r="I9" s="262" t="s">
        <v>480</v>
      </c>
      <c r="J9" s="197">
        <f t="shared" si="3"/>
        <v>0.26249999999999996</v>
      </c>
      <c r="K9" s="197">
        <f t="shared" si="4"/>
        <v>0.35625</v>
      </c>
      <c r="L9" s="197">
        <f t="shared" si="5"/>
        <v>0.49374999999999997</v>
      </c>
      <c r="M9" s="197">
        <f t="shared" si="0"/>
        <v>0.6555555555555556</v>
      </c>
      <c r="N9" s="197">
        <f aca="true" t="shared" si="6" ref="N9:N30">SUM(N8,F9)</f>
        <v>0.7208333333333333</v>
      </c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174"/>
      <c r="AV9" s="174"/>
      <c r="AW9" s="174"/>
      <c r="AX9" s="174"/>
    </row>
    <row r="10" spans="1:50" ht="7.5" customHeight="1">
      <c r="A10" s="195">
        <f t="shared" si="1"/>
        <v>6</v>
      </c>
      <c r="B10" s="254">
        <f t="shared" si="2"/>
        <v>8.8</v>
      </c>
      <c r="C10" s="260">
        <v>1.5</v>
      </c>
      <c r="D10" s="261" t="s">
        <v>363</v>
      </c>
      <c r="E10" s="261" t="s">
        <v>363</v>
      </c>
      <c r="F10" s="257">
        <v>0.001388888888888889</v>
      </c>
      <c r="G10" s="257">
        <v>0.001388888888888889</v>
      </c>
      <c r="H10" s="257" t="s">
        <v>413</v>
      </c>
      <c r="I10" s="262" t="s">
        <v>481</v>
      </c>
      <c r="J10" s="197">
        <f t="shared" si="3"/>
        <v>0.26388888888888884</v>
      </c>
      <c r="K10" s="197">
        <f t="shared" si="4"/>
        <v>0.3576388888888889</v>
      </c>
      <c r="L10" s="197">
        <f t="shared" si="5"/>
        <v>0.49513888888888885</v>
      </c>
      <c r="M10" s="197">
        <f t="shared" si="0"/>
        <v>0.6569444444444444</v>
      </c>
      <c r="N10" s="197">
        <f t="shared" si="6"/>
        <v>0.7222222222222222</v>
      </c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174"/>
      <c r="AV10" s="174"/>
      <c r="AW10" s="174"/>
      <c r="AX10" s="174"/>
    </row>
    <row r="11" spans="1:50" ht="7.5" customHeight="1">
      <c r="A11" s="195">
        <f t="shared" si="1"/>
        <v>7</v>
      </c>
      <c r="B11" s="254">
        <f t="shared" si="2"/>
        <v>10.5</v>
      </c>
      <c r="C11" s="260">
        <v>1.7</v>
      </c>
      <c r="D11" s="261" t="s">
        <v>363</v>
      </c>
      <c r="E11" s="261" t="s">
        <v>363</v>
      </c>
      <c r="F11" s="257">
        <v>0.001388888888888889</v>
      </c>
      <c r="G11" s="257">
        <v>0.001388888888888889</v>
      </c>
      <c r="H11" s="257" t="s">
        <v>413</v>
      </c>
      <c r="I11" s="262" t="s">
        <v>482</v>
      </c>
      <c r="J11" s="197">
        <f t="shared" si="3"/>
        <v>0.2652777777777777</v>
      </c>
      <c r="K11" s="197">
        <f t="shared" si="4"/>
        <v>0.3590277777777778</v>
      </c>
      <c r="L11" s="197">
        <f t="shared" si="5"/>
        <v>0.49652777777777773</v>
      </c>
      <c r="M11" s="197">
        <f t="shared" si="0"/>
        <v>0.6583333333333333</v>
      </c>
      <c r="N11" s="197">
        <f t="shared" si="6"/>
        <v>0.7236111111111111</v>
      </c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174"/>
      <c r="AV11" s="174"/>
      <c r="AW11" s="174"/>
      <c r="AX11" s="174"/>
    </row>
    <row r="12" spans="1:50" ht="7.5" customHeight="1">
      <c r="A12" s="195">
        <f t="shared" si="1"/>
        <v>8</v>
      </c>
      <c r="B12" s="254">
        <f t="shared" si="2"/>
        <v>12.4</v>
      </c>
      <c r="C12" s="260">
        <v>1.9</v>
      </c>
      <c r="D12" s="261" t="s">
        <v>363</v>
      </c>
      <c r="E12" s="261" t="s">
        <v>363</v>
      </c>
      <c r="F12" s="257">
        <v>0.0020833333333333333</v>
      </c>
      <c r="G12" s="257">
        <v>0.0020833333333333333</v>
      </c>
      <c r="H12" s="257" t="s">
        <v>413</v>
      </c>
      <c r="I12" s="262" t="s">
        <v>483</v>
      </c>
      <c r="J12" s="197">
        <f t="shared" si="3"/>
        <v>0.26736111111111105</v>
      </c>
      <c r="K12" s="197">
        <f t="shared" si="4"/>
        <v>0.3611111111111111</v>
      </c>
      <c r="L12" s="197">
        <f t="shared" si="5"/>
        <v>0.49861111111111106</v>
      </c>
      <c r="M12" s="197">
        <f t="shared" si="0"/>
        <v>0.6604166666666667</v>
      </c>
      <c r="N12" s="197">
        <f t="shared" si="6"/>
        <v>0.7256944444444444</v>
      </c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174"/>
      <c r="AV12" s="174"/>
      <c r="AW12" s="174"/>
      <c r="AX12" s="174"/>
    </row>
    <row r="13" spans="1:50" ht="7.5" customHeight="1">
      <c r="A13" s="195">
        <f t="shared" si="1"/>
        <v>9</v>
      </c>
      <c r="B13" s="254">
        <f t="shared" si="2"/>
        <v>13.9</v>
      </c>
      <c r="C13" s="260">
        <v>1.5</v>
      </c>
      <c r="D13" s="261" t="s">
        <v>363</v>
      </c>
      <c r="E13" s="261" t="s">
        <v>363</v>
      </c>
      <c r="F13" s="257">
        <v>0.001388888888888889</v>
      </c>
      <c r="G13" s="257">
        <v>0.001388888888888889</v>
      </c>
      <c r="H13" s="257" t="s">
        <v>412</v>
      </c>
      <c r="I13" s="262" t="s">
        <v>500</v>
      </c>
      <c r="J13" s="197">
        <f t="shared" si="3"/>
        <v>0.26874999999999993</v>
      </c>
      <c r="K13" s="197">
        <f t="shared" si="4"/>
        <v>0.3625</v>
      </c>
      <c r="L13" s="197">
        <f t="shared" si="5"/>
        <v>0.49999999999999994</v>
      </c>
      <c r="M13" s="197">
        <f t="shared" si="0"/>
        <v>0.6618055555555555</v>
      </c>
      <c r="N13" s="197">
        <f t="shared" si="6"/>
        <v>0.7270833333333333</v>
      </c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174"/>
      <c r="AV13" s="174"/>
      <c r="AW13" s="174"/>
      <c r="AX13" s="174"/>
    </row>
    <row r="14" spans="1:50" ht="7.5" customHeight="1">
      <c r="A14" s="195">
        <f t="shared" si="1"/>
        <v>10</v>
      </c>
      <c r="B14" s="254">
        <f t="shared" si="2"/>
        <v>15.5</v>
      </c>
      <c r="C14" s="260">
        <v>1.6</v>
      </c>
      <c r="D14" s="261" t="s">
        <v>363</v>
      </c>
      <c r="E14" s="261" t="s">
        <v>363</v>
      </c>
      <c r="F14" s="257">
        <v>0.001388888888888889</v>
      </c>
      <c r="G14" s="257">
        <v>0.001388888888888889</v>
      </c>
      <c r="H14" s="257" t="s">
        <v>412</v>
      </c>
      <c r="I14" s="262" t="s">
        <v>503</v>
      </c>
      <c r="J14" s="197">
        <f t="shared" si="3"/>
        <v>0.2701388888888888</v>
      </c>
      <c r="K14" s="197">
        <f t="shared" si="4"/>
        <v>0.3638888888888889</v>
      </c>
      <c r="L14" s="197">
        <f t="shared" si="5"/>
        <v>0.5013888888888889</v>
      </c>
      <c r="M14" s="197">
        <f t="shared" si="0"/>
        <v>0.6631944444444444</v>
      </c>
      <c r="N14" s="197">
        <f t="shared" si="6"/>
        <v>0.7284722222222222</v>
      </c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174"/>
      <c r="AV14" s="174"/>
      <c r="AW14" s="174"/>
      <c r="AX14" s="174"/>
    </row>
    <row r="15" spans="1:50" ht="7.5" customHeight="1">
      <c r="A15" s="195">
        <f t="shared" si="1"/>
        <v>11</v>
      </c>
      <c r="B15" s="254">
        <f t="shared" si="2"/>
        <v>16</v>
      </c>
      <c r="C15" s="260">
        <v>0.5</v>
      </c>
      <c r="D15" s="261" t="s">
        <v>363</v>
      </c>
      <c r="E15" s="261" t="s">
        <v>363</v>
      </c>
      <c r="F15" s="257">
        <v>0.0006944444444444445</v>
      </c>
      <c r="G15" s="257">
        <v>0.0006944444444444445</v>
      </c>
      <c r="H15" s="257" t="s">
        <v>412</v>
      </c>
      <c r="I15" s="262" t="s">
        <v>501</v>
      </c>
      <c r="J15" s="197">
        <f t="shared" si="3"/>
        <v>0.27083333333333326</v>
      </c>
      <c r="K15" s="197">
        <f t="shared" si="4"/>
        <v>0.3645833333333333</v>
      </c>
      <c r="L15" s="197">
        <f t="shared" si="5"/>
        <v>0.5020833333333333</v>
      </c>
      <c r="M15" s="197">
        <f t="shared" si="0"/>
        <v>0.6638888888888889</v>
      </c>
      <c r="N15" s="197">
        <f t="shared" si="6"/>
        <v>0.7291666666666666</v>
      </c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174"/>
      <c r="AV15" s="174"/>
      <c r="AW15" s="174"/>
      <c r="AX15" s="174"/>
    </row>
    <row r="16" spans="1:50" ht="7.5" customHeight="1">
      <c r="A16" s="195">
        <f t="shared" si="1"/>
        <v>12</v>
      </c>
      <c r="B16" s="254">
        <f t="shared" si="2"/>
        <v>18.1</v>
      </c>
      <c r="C16" s="260">
        <v>2.1</v>
      </c>
      <c r="D16" s="261" t="s">
        <v>363</v>
      </c>
      <c r="E16" s="261" t="s">
        <v>363</v>
      </c>
      <c r="F16" s="257">
        <v>0.001388888888888889</v>
      </c>
      <c r="G16" s="257">
        <v>0.001388888888888889</v>
      </c>
      <c r="H16" s="257" t="s">
        <v>412</v>
      </c>
      <c r="I16" s="262" t="s">
        <v>502</v>
      </c>
      <c r="J16" s="197">
        <f t="shared" si="3"/>
        <v>0.27222222222222214</v>
      </c>
      <c r="K16" s="197">
        <f t="shared" si="4"/>
        <v>0.3659722222222222</v>
      </c>
      <c r="L16" s="197">
        <f t="shared" si="5"/>
        <v>0.5034722222222222</v>
      </c>
      <c r="M16" s="197">
        <f t="shared" si="0"/>
        <v>0.6652777777777777</v>
      </c>
      <c r="N16" s="197">
        <f t="shared" si="6"/>
        <v>0.7305555555555555</v>
      </c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174"/>
      <c r="AV16" s="174"/>
      <c r="AW16" s="174"/>
      <c r="AX16" s="174"/>
    </row>
    <row r="17" spans="1:50" ht="7.5" customHeight="1">
      <c r="A17" s="195">
        <f t="shared" si="1"/>
        <v>13</v>
      </c>
      <c r="B17" s="189">
        <f t="shared" si="2"/>
        <v>19.200000000000003</v>
      </c>
      <c r="C17" s="200">
        <v>1.1</v>
      </c>
      <c r="D17" s="195" t="s">
        <v>363</v>
      </c>
      <c r="E17" s="261" t="s">
        <v>363</v>
      </c>
      <c r="F17" s="257">
        <v>0.001388888888888889</v>
      </c>
      <c r="G17" s="257">
        <v>0.001388888888888889</v>
      </c>
      <c r="H17" s="257" t="s">
        <v>412</v>
      </c>
      <c r="I17" s="262" t="s">
        <v>461</v>
      </c>
      <c r="J17" s="197">
        <f t="shared" si="3"/>
        <v>0.273611111111111</v>
      </c>
      <c r="K17" s="197">
        <f t="shared" si="4"/>
        <v>0.3673611111111111</v>
      </c>
      <c r="L17" s="197">
        <f t="shared" si="5"/>
        <v>0.5048611111111111</v>
      </c>
      <c r="M17" s="197">
        <f t="shared" si="0"/>
        <v>0.6666666666666666</v>
      </c>
      <c r="N17" s="197">
        <f t="shared" si="6"/>
        <v>0.7319444444444444</v>
      </c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174"/>
      <c r="AV17" s="174"/>
      <c r="AW17" s="174"/>
      <c r="AX17" s="174"/>
    </row>
    <row r="18" spans="1:50" ht="7.5" customHeight="1">
      <c r="A18" s="195">
        <f t="shared" si="1"/>
        <v>14</v>
      </c>
      <c r="B18" s="189">
        <f t="shared" si="2"/>
        <v>22.700000000000003</v>
      </c>
      <c r="C18" s="200">
        <v>3.5</v>
      </c>
      <c r="D18" s="195">
        <v>52.5</v>
      </c>
      <c r="E18" s="261">
        <v>52.5</v>
      </c>
      <c r="F18" s="257">
        <v>0.002777777777777778</v>
      </c>
      <c r="G18" s="257">
        <v>0.002777777777777778</v>
      </c>
      <c r="H18" s="257" t="s">
        <v>513</v>
      </c>
      <c r="I18" s="262" t="s">
        <v>512</v>
      </c>
      <c r="J18" s="197">
        <f t="shared" si="3"/>
        <v>0.2763888888888888</v>
      </c>
      <c r="K18" s="197">
        <f t="shared" si="4"/>
        <v>0.37013888888888885</v>
      </c>
      <c r="L18" s="197">
        <f t="shared" si="5"/>
        <v>0.5076388888888889</v>
      </c>
      <c r="M18" s="197">
        <f t="shared" si="0"/>
        <v>0.6694444444444444</v>
      </c>
      <c r="N18" s="197">
        <f t="shared" si="6"/>
        <v>0.7347222222222222</v>
      </c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174"/>
      <c r="AV18" s="174"/>
      <c r="AW18" s="174"/>
      <c r="AX18" s="174"/>
    </row>
    <row r="19" spans="1:50" ht="7.5" customHeight="1">
      <c r="A19" s="195">
        <f t="shared" si="1"/>
        <v>15</v>
      </c>
      <c r="B19" s="189">
        <f t="shared" si="2"/>
        <v>23.1</v>
      </c>
      <c r="C19" s="200">
        <v>0.4</v>
      </c>
      <c r="D19" s="195" t="s">
        <v>363</v>
      </c>
      <c r="E19" s="261" t="s">
        <v>363</v>
      </c>
      <c r="F19" s="257">
        <v>0.0006944444444444445</v>
      </c>
      <c r="G19" s="257">
        <v>0.0006944444444444445</v>
      </c>
      <c r="H19" s="257" t="s">
        <v>413</v>
      </c>
      <c r="I19" s="262" t="s">
        <v>484</v>
      </c>
      <c r="J19" s="197">
        <f t="shared" si="3"/>
        <v>0.27708333333333324</v>
      </c>
      <c r="K19" s="197">
        <f t="shared" si="4"/>
        <v>0.3708333333333333</v>
      </c>
      <c r="L19" s="197">
        <f t="shared" si="5"/>
        <v>0.5083333333333333</v>
      </c>
      <c r="M19" s="197">
        <f t="shared" si="0"/>
        <v>0.6701388888888888</v>
      </c>
      <c r="N19" s="197">
        <f t="shared" si="6"/>
        <v>0.7354166666666666</v>
      </c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174"/>
      <c r="AV19" s="174"/>
      <c r="AW19" s="174"/>
      <c r="AX19" s="174"/>
    </row>
    <row r="20" spans="1:50" ht="7.5" customHeight="1">
      <c r="A20" s="195">
        <f t="shared" si="1"/>
        <v>16</v>
      </c>
      <c r="B20" s="189">
        <f t="shared" si="2"/>
        <v>24.1</v>
      </c>
      <c r="C20" s="200">
        <v>1</v>
      </c>
      <c r="D20" s="195" t="s">
        <v>363</v>
      </c>
      <c r="E20" s="261" t="s">
        <v>363</v>
      </c>
      <c r="F20" s="257">
        <v>0.001388888888888889</v>
      </c>
      <c r="G20" s="257">
        <v>0.001388888888888889</v>
      </c>
      <c r="H20" s="257" t="s">
        <v>413</v>
      </c>
      <c r="I20" s="262" t="s">
        <v>508</v>
      </c>
      <c r="J20" s="197">
        <f t="shared" si="3"/>
        <v>0.2784722222222221</v>
      </c>
      <c r="K20" s="197">
        <f t="shared" si="4"/>
        <v>0.3722222222222222</v>
      </c>
      <c r="L20" s="197">
        <f t="shared" si="5"/>
        <v>0.5097222222222222</v>
      </c>
      <c r="M20" s="197">
        <f t="shared" si="0"/>
        <v>0.6715277777777777</v>
      </c>
      <c r="N20" s="197">
        <f t="shared" si="6"/>
        <v>0.7368055555555555</v>
      </c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174"/>
      <c r="AV20" s="174"/>
      <c r="AW20" s="174"/>
      <c r="AX20" s="174"/>
    </row>
    <row r="21" spans="1:50" ht="7.5" customHeight="1">
      <c r="A21" s="195">
        <f t="shared" si="1"/>
        <v>17</v>
      </c>
      <c r="B21" s="189">
        <f t="shared" si="2"/>
        <v>25.5</v>
      </c>
      <c r="C21" s="200">
        <v>1.4</v>
      </c>
      <c r="D21" s="195" t="s">
        <v>363</v>
      </c>
      <c r="E21" s="261" t="s">
        <v>363</v>
      </c>
      <c r="F21" s="257">
        <v>0.001388888888888889</v>
      </c>
      <c r="G21" s="257">
        <v>0.001388888888888889</v>
      </c>
      <c r="H21" s="257" t="s">
        <v>413</v>
      </c>
      <c r="I21" s="262" t="s">
        <v>485</v>
      </c>
      <c r="J21" s="197">
        <f t="shared" si="3"/>
        <v>0.279861111111111</v>
      </c>
      <c r="K21" s="197">
        <f t="shared" si="4"/>
        <v>0.37361111111111106</v>
      </c>
      <c r="L21" s="197">
        <f t="shared" si="5"/>
        <v>0.5111111111111111</v>
      </c>
      <c r="M21" s="197">
        <f t="shared" si="0"/>
        <v>0.6729166666666666</v>
      </c>
      <c r="N21" s="197">
        <f t="shared" si="6"/>
        <v>0.7381944444444444</v>
      </c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174"/>
      <c r="AV21" s="174"/>
      <c r="AW21" s="174"/>
      <c r="AX21" s="174"/>
    </row>
    <row r="22" spans="1:50" ht="7.5" customHeight="1">
      <c r="A22" s="195">
        <f t="shared" si="1"/>
        <v>18</v>
      </c>
      <c r="B22" s="189">
        <f t="shared" si="2"/>
        <v>27</v>
      </c>
      <c r="C22" s="200">
        <v>1.5</v>
      </c>
      <c r="D22" s="195" t="s">
        <v>363</v>
      </c>
      <c r="E22" s="261" t="s">
        <v>363</v>
      </c>
      <c r="F22" s="257">
        <v>0.001388888888888889</v>
      </c>
      <c r="G22" s="257">
        <v>0.001388888888888889</v>
      </c>
      <c r="H22" s="257" t="s">
        <v>413</v>
      </c>
      <c r="I22" s="262" t="s">
        <v>486</v>
      </c>
      <c r="J22" s="197">
        <f t="shared" si="3"/>
        <v>0.2812499999999999</v>
      </c>
      <c r="K22" s="197">
        <f t="shared" si="4"/>
        <v>0.37499999999999994</v>
      </c>
      <c r="L22" s="197">
        <f t="shared" si="5"/>
        <v>0.5125</v>
      </c>
      <c r="M22" s="197">
        <f t="shared" si="0"/>
        <v>0.6743055555555555</v>
      </c>
      <c r="N22" s="197">
        <f t="shared" si="6"/>
        <v>0.7395833333333333</v>
      </c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174"/>
      <c r="AV22" s="174"/>
      <c r="AW22" s="174"/>
      <c r="AX22" s="174"/>
    </row>
    <row r="23" spans="1:50" ht="7.5" customHeight="1">
      <c r="A23" s="195">
        <f t="shared" si="1"/>
        <v>19</v>
      </c>
      <c r="B23" s="189">
        <f t="shared" si="2"/>
        <v>28.8</v>
      </c>
      <c r="C23" s="200">
        <v>1.8</v>
      </c>
      <c r="D23" s="195" t="s">
        <v>363</v>
      </c>
      <c r="E23" s="261" t="s">
        <v>363</v>
      </c>
      <c r="F23" s="257">
        <v>0.0020833333333333333</v>
      </c>
      <c r="G23" s="257">
        <v>0.0020833333333333333</v>
      </c>
      <c r="H23" s="257" t="s">
        <v>413</v>
      </c>
      <c r="I23" s="262" t="s">
        <v>487</v>
      </c>
      <c r="J23" s="197">
        <f t="shared" si="3"/>
        <v>0.2833333333333332</v>
      </c>
      <c r="K23" s="197">
        <f t="shared" si="4"/>
        <v>0.37708333333333327</v>
      </c>
      <c r="L23" s="197">
        <f t="shared" si="5"/>
        <v>0.5145833333333333</v>
      </c>
      <c r="M23" s="197">
        <f t="shared" si="0"/>
        <v>0.6763888888888888</v>
      </c>
      <c r="N23" s="197">
        <f t="shared" si="6"/>
        <v>0.7416666666666666</v>
      </c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174"/>
      <c r="AV23" s="174"/>
      <c r="AW23" s="174"/>
      <c r="AX23" s="174"/>
    </row>
    <row r="24" spans="1:50" ht="7.5" customHeight="1">
      <c r="A24" s="195">
        <f t="shared" si="1"/>
        <v>20</v>
      </c>
      <c r="B24" s="189">
        <f t="shared" si="2"/>
        <v>29.7</v>
      </c>
      <c r="C24" s="200">
        <v>0.9</v>
      </c>
      <c r="D24" s="195" t="s">
        <v>363</v>
      </c>
      <c r="E24" s="261" t="s">
        <v>363</v>
      </c>
      <c r="F24" s="257">
        <v>0.001388888888888889</v>
      </c>
      <c r="G24" s="257">
        <v>0.001388888888888889</v>
      </c>
      <c r="H24" s="257" t="s">
        <v>413</v>
      </c>
      <c r="I24" s="339" t="s">
        <v>514</v>
      </c>
      <c r="J24" s="197">
        <f t="shared" si="3"/>
        <v>0.2847222222222221</v>
      </c>
      <c r="K24" s="197">
        <f t="shared" si="4"/>
        <v>0.37847222222222215</v>
      </c>
      <c r="L24" s="197">
        <f t="shared" si="5"/>
        <v>0.5159722222222222</v>
      </c>
      <c r="M24" s="197">
        <f t="shared" si="0"/>
        <v>0.6777777777777777</v>
      </c>
      <c r="N24" s="197">
        <f t="shared" si="6"/>
        <v>0.7430555555555555</v>
      </c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174"/>
      <c r="AV24" s="174"/>
      <c r="AW24" s="174"/>
      <c r="AX24" s="174"/>
    </row>
    <row r="25" spans="1:50" ht="7.5" customHeight="1">
      <c r="A25" s="195">
        <f t="shared" si="1"/>
        <v>21</v>
      </c>
      <c r="B25" s="189">
        <f t="shared" si="2"/>
        <v>30.3</v>
      </c>
      <c r="C25" s="200">
        <v>0.6</v>
      </c>
      <c r="D25" s="195" t="s">
        <v>363</v>
      </c>
      <c r="E25" s="261" t="s">
        <v>363</v>
      </c>
      <c r="F25" s="257">
        <v>0.0006944444444444445</v>
      </c>
      <c r="G25" s="257">
        <v>0.0006944444444444445</v>
      </c>
      <c r="H25" s="257" t="s">
        <v>413</v>
      </c>
      <c r="I25" s="339" t="s">
        <v>515</v>
      </c>
      <c r="J25" s="197">
        <f t="shared" si="3"/>
        <v>0.28541666666666654</v>
      </c>
      <c r="K25" s="197">
        <f t="shared" si="4"/>
        <v>0.3791666666666666</v>
      </c>
      <c r="L25" s="197">
        <f t="shared" si="5"/>
        <v>0.5166666666666666</v>
      </c>
      <c r="M25" s="197">
        <f t="shared" si="0"/>
        <v>0.6784722222222221</v>
      </c>
      <c r="N25" s="197">
        <f t="shared" si="6"/>
        <v>0.7437499999999999</v>
      </c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174"/>
      <c r="AV25" s="174"/>
      <c r="AW25" s="174"/>
      <c r="AX25" s="174"/>
    </row>
    <row r="26" spans="1:50" ht="15" customHeight="1">
      <c r="A26" s="195">
        <f t="shared" si="1"/>
        <v>22</v>
      </c>
      <c r="B26" s="189">
        <f t="shared" si="2"/>
        <v>30.7</v>
      </c>
      <c r="C26" s="200">
        <v>0.4</v>
      </c>
      <c r="D26" s="195" t="s">
        <v>363</v>
      </c>
      <c r="E26" s="261" t="s">
        <v>363</v>
      </c>
      <c r="F26" s="257">
        <v>0.0006944444444444445</v>
      </c>
      <c r="G26" s="257">
        <v>0.0006944444444444445</v>
      </c>
      <c r="H26" s="257" t="s">
        <v>413</v>
      </c>
      <c r="I26" s="340" t="s">
        <v>516</v>
      </c>
      <c r="J26" s="197">
        <f t="shared" si="3"/>
        <v>0.286111111111111</v>
      </c>
      <c r="K26" s="197">
        <f t="shared" si="4"/>
        <v>0.37986111111111104</v>
      </c>
      <c r="L26" s="197">
        <f t="shared" si="5"/>
        <v>0.517361111111111</v>
      </c>
      <c r="M26" s="197">
        <f t="shared" si="0"/>
        <v>0.6791666666666666</v>
      </c>
      <c r="N26" s="197">
        <f t="shared" si="6"/>
        <v>0.7444444444444444</v>
      </c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174"/>
      <c r="AV26" s="174"/>
      <c r="AW26" s="174"/>
      <c r="AX26" s="174"/>
    </row>
    <row r="27" spans="1:50" ht="7.5" customHeight="1">
      <c r="A27" s="195">
        <f t="shared" si="1"/>
        <v>23</v>
      </c>
      <c r="B27" s="189">
        <f t="shared" si="2"/>
        <v>31.599999999999998</v>
      </c>
      <c r="C27" s="200">
        <v>0.9</v>
      </c>
      <c r="D27" s="195" t="s">
        <v>363</v>
      </c>
      <c r="E27" s="261" t="s">
        <v>363</v>
      </c>
      <c r="F27" s="257">
        <v>0.001388888888888889</v>
      </c>
      <c r="G27" s="257">
        <v>0.001388888888888889</v>
      </c>
      <c r="H27" s="257" t="s">
        <v>413</v>
      </c>
      <c r="I27" s="262" t="s">
        <v>488</v>
      </c>
      <c r="J27" s="197">
        <f t="shared" si="3"/>
        <v>0.28749999999999987</v>
      </c>
      <c r="K27" s="197">
        <f t="shared" si="4"/>
        <v>0.3812499999999999</v>
      </c>
      <c r="L27" s="197">
        <f t="shared" si="5"/>
        <v>0.5187499999999999</v>
      </c>
      <c r="M27" s="197">
        <f t="shared" si="0"/>
        <v>0.6805555555555555</v>
      </c>
      <c r="N27" s="197">
        <f t="shared" si="6"/>
        <v>0.7458333333333332</v>
      </c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174"/>
      <c r="AV27" s="174"/>
      <c r="AW27" s="174"/>
      <c r="AX27" s="174"/>
    </row>
    <row r="28" spans="1:50" ht="7.5" customHeight="1">
      <c r="A28" s="195">
        <f t="shared" si="1"/>
        <v>24</v>
      </c>
      <c r="B28" s="189">
        <f t="shared" si="2"/>
        <v>37.8</v>
      </c>
      <c r="C28" s="200">
        <v>6.2</v>
      </c>
      <c r="D28" s="195">
        <v>41.3</v>
      </c>
      <c r="E28" s="261">
        <v>23.2</v>
      </c>
      <c r="F28" s="257">
        <v>0.0062499999999999995</v>
      </c>
      <c r="G28" s="257">
        <v>0.011111111111111112</v>
      </c>
      <c r="H28" s="257" t="s">
        <v>412</v>
      </c>
      <c r="I28" s="262" t="s">
        <v>462</v>
      </c>
      <c r="J28" s="197">
        <f t="shared" si="3"/>
        <v>0.29374999999999984</v>
      </c>
      <c r="K28" s="197">
        <f t="shared" si="4"/>
        <v>0.3874999999999999</v>
      </c>
      <c r="L28" s="197">
        <f t="shared" si="5"/>
        <v>0.5249999999999999</v>
      </c>
      <c r="M28" s="197">
        <f t="shared" si="0"/>
        <v>0.6916666666666665</v>
      </c>
      <c r="N28" s="197">
        <f t="shared" si="6"/>
        <v>0.7520833333333332</v>
      </c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174"/>
      <c r="AV28" s="174"/>
      <c r="AW28" s="174"/>
      <c r="AX28" s="174"/>
    </row>
    <row r="29" spans="1:46" ht="7.5" customHeight="1">
      <c r="A29" s="195">
        <f t="shared" si="1"/>
        <v>25</v>
      </c>
      <c r="B29" s="189">
        <f t="shared" si="2"/>
        <v>39.699999999999996</v>
      </c>
      <c r="C29" s="200">
        <v>1.9</v>
      </c>
      <c r="D29" s="195" t="s">
        <v>363</v>
      </c>
      <c r="E29" s="261" t="s">
        <v>363</v>
      </c>
      <c r="F29" s="257">
        <v>0.002777777777777778</v>
      </c>
      <c r="G29" s="257">
        <v>0.002777777777777778</v>
      </c>
      <c r="H29" s="257" t="s">
        <v>412</v>
      </c>
      <c r="I29" s="341" t="s">
        <v>463</v>
      </c>
      <c r="J29" s="197">
        <f t="shared" si="3"/>
        <v>0.2965277777777776</v>
      </c>
      <c r="K29" s="197">
        <f t="shared" si="4"/>
        <v>0.39027777777777767</v>
      </c>
      <c r="L29" s="197">
        <f t="shared" si="5"/>
        <v>0.5277777777777777</v>
      </c>
      <c r="M29" s="197">
        <f t="shared" si="0"/>
        <v>0.6944444444444443</v>
      </c>
      <c r="N29" s="197">
        <f t="shared" si="6"/>
        <v>0.754861111111111</v>
      </c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</row>
    <row r="30" spans="1:46" ht="7.5" customHeight="1">
      <c r="A30" s="195">
        <f t="shared" si="1"/>
        <v>26</v>
      </c>
      <c r="B30" s="189">
        <f t="shared" si="2"/>
        <v>40.699999999999996</v>
      </c>
      <c r="C30" s="196">
        <v>1</v>
      </c>
      <c r="D30" s="195" t="s">
        <v>363</v>
      </c>
      <c r="E30" s="261" t="s">
        <v>363</v>
      </c>
      <c r="F30" s="257">
        <v>0.001388888888888889</v>
      </c>
      <c r="G30" s="257">
        <v>0.001388888888888889</v>
      </c>
      <c r="H30" s="257" t="s">
        <v>412</v>
      </c>
      <c r="I30" s="342" t="s">
        <v>476</v>
      </c>
      <c r="J30" s="215">
        <f t="shared" si="3"/>
        <v>0.2979166666666665</v>
      </c>
      <c r="K30" s="215">
        <f t="shared" si="4"/>
        <v>0.39166666666666655</v>
      </c>
      <c r="L30" s="215">
        <f t="shared" si="5"/>
        <v>0.5291666666666666</v>
      </c>
      <c r="M30" s="215">
        <f t="shared" si="0"/>
        <v>0.6958333333333332</v>
      </c>
      <c r="N30" s="215">
        <f t="shared" si="6"/>
        <v>0.7562499999999999</v>
      </c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</row>
    <row r="31" spans="1:57" ht="8.25" customHeight="1">
      <c r="A31" s="208"/>
      <c r="B31" s="208"/>
      <c r="C31" s="208"/>
      <c r="D31" s="208"/>
      <c r="E31" s="208"/>
      <c r="F31" s="209"/>
      <c r="G31" s="209"/>
      <c r="H31" s="209"/>
      <c r="I31" s="208"/>
      <c r="J31" s="252"/>
      <c r="K31" s="252"/>
      <c r="L31" s="253"/>
      <c r="M31" s="205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</row>
    <row r="32" spans="1:49" ht="12" customHeight="1">
      <c r="A32" s="216"/>
      <c r="B32" s="216"/>
      <c r="C32" s="216"/>
      <c r="D32" s="216"/>
      <c r="E32" s="216"/>
      <c r="F32" s="217"/>
      <c r="G32" s="217"/>
      <c r="H32" s="217"/>
      <c r="I32" s="217"/>
      <c r="J32" s="213">
        <v>6</v>
      </c>
      <c r="K32" s="213">
        <v>7</v>
      </c>
      <c r="L32" s="213">
        <v>8</v>
      </c>
      <c r="M32" s="213">
        <v>9</v>
      </c>
      <c r="N32" s="213">
        <v>10</v>
      </c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174"/>
      <c r="AV32" s="174"/>
      <c r="AW32" s="174"/>
    </row>
    <row r="33" spans="1:49" ht="8.25" customHeight="1">
      <c r="A33" s="183" t="s">
        <v>63</v>
      </c>
      <c r="B33" s="184" t="s">
        <v>64</v>
      </c>
      <c r="C33" s="184" t="s">
        <v>364</v>
      </c>
      <c r="D33" s="335" t="s">
        <v>360</v>
      </c>
      <c r="E33" s="336"/>
      <c r="F33" s="331" t="s">
        <v>65</v>
      </c>
      <c r="G33" s="332"/>
      <c r="H33" s="186" t="s">
        <v>411</v>
      </c>
      <c r="I33" s="186" t="s">
        <v>66</v>
      </c>
      <c r="J33" s="187" t="s">
        <v>441</v>
      </c>
      <c r="K33" s="187" t="s">
        <v>441</v>
      </c>
      <c r="L33" s="187" t="s">
        <v>441</v>
      </c>
      <c r="M33" s="187" t="s">
        <v>441</v>
      </c>
      <c r="N33" s="187" t="s">
        <v>441</v>
      </c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174"/>
      <c r="AV33" s="174"/>
      <c r="AW33" s="174"/>
    </row>
    <row r="34" spans="1:49" ht="7.5" customHeight="1">
      <c r="A34" s="218">
        <v>1</v>
      </c>
      <c r="B34" s="251">
        <v>0</v>
      </c>
      <c r="C34" s="220">
        <v>0</v>
      </c>
      <c r="D34" s="337" t="s">
        <v>363</v>
      </c>
      <c r="E34" s="338"/>
      <c r="F34" s="343">
        <v>0</v>
      </c>
      <c r="G34" s="344"/>
      <c r="H34" s="345" t="s">
        <v>412</v>
      </c>
      <c r="I34" s="346" t="s">
        <v>475</v>
      </c>
      <c r="J34" s="194">
        <v>0.3020833333333333</v>
      </c>
      <c r="K34" s="250">
        <v>0.4305555555555556</v>
      </c>
      <c r="L34" s="194">
        <v>0.6013888888888889</v>
      </c>
      <c r="M34" s="194">
        <v>0.6972222222222223</v>
      </c>
      <c r="N34" s="194">
        <v>0.7583333333333333</v>
      </c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174"/>
      <c r="AV34" s="174"/>
      <c r="AW34" s="174"/>
    </row>
    <row r="35" spans="1:49" ht="7.5" customHeight="1">
      <c r="A35" s="221">
        <f>SUM(A34+1)</f>
        <v>2</v>
      </c>
      <c r="B35" s="220">
        <f>B34+C35</f>
        <v>0.7</v>
      </c>
      <c r="C35" s="220">
        <v>0.7</v>
      </c>
      <c r="D35" s="324" t="s">
        <v>363</v>
      </c>
      <c r="E35" s="328"/>
      <c r="F35" s="347">
        <v>0.001388888888888889</v>
      </c>
      <c r="G35" s="348"/>
      <c r="H35" s="345" t="s">
        <v>412</v>
      </c>
      <c r="I35" s="349" t="s">
        <v>464</v>
      </c>
      <c r="J35" s="197">
        <f>J34+F35</f>
        <v>0.3034722222222222</v>
      </c>
      <c r="K35" s="197">
        <f>K34+F35</f>
        <v>0.43194444444444446</v>
      </c>
      <c r="L35" s="197">
        <f>L34+F35</f>
        <v>0.6027777777777777</v>
      </c>
      <c r="M35" s="197">
        <f>M34+F35</f>
        <v>0.6986111111111112</v>
      </c>
      <c r="N35" s="197">
        <f>N34+F35</f>
        <v>0.7597222222222222</v>
      </c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174"/>
      <c r="AV35" s="174"/>
      <c r="AW35" s="174"/>
    </row>
    <row r="36" spans="1:49" ht="7.5" customHeight="1">
      <c r="A36" s="221">
        <f aca="true" t="shared" si="7" ref="A36:A59">SUM(A35+1)</f>
        <v>3</v>
      </c>
      <c r="B36" s="220">
        <f aca="true" t="shared" si="8" ref="B36:B43">B35+C36</f>
        <v>2</v>
      </c>
      <c r="C36" s="220">
        <v>1.3</v>
      </c>
      <c r="D36" s="324" t="s">
        <v>363</v>
      </c>
      <c r="E36" s="328"/>
      <c r="F36" s="347">
        <v>0.0020833333333333333</v>
      </c>
      <c r="G36" s="348"/>
      <c r="H36" s="345" t="s">
        <v>412</v>
      </c>
      <c r="I36" s="349" t="s">
        <v>465</v>
      </c>
      <c r="J36" s="197">
        <f>J35+F36</f>
        <v>0.3055555555555555</v>
      </c>
      <c r="K36" s="197">
        <f>K35+F36</f>
        <v>0.4340277777777778</v>
      </c>
      <c r="L36" s="197">
        <f>L35+F36</f>
        <v>0.6048611111111111</v>
      </c>
      <c r="M36" s="197">
        <f>M35+F36</f>
        <v>0.7006944444444445</v>
      </c>
      <c r="N36" s="197">
        <f>N35+F36</f>
        <v>0.7618055555555555</v>
      </c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174"/>
      <c r="AV36" s="174"/>
      <c r="AW36" s="174"/>
    </row>
    <row r="37" spans="1:49" ht="7.5" customHeight="1">
      <c r="A37" s="221">
        <f t="shared" si="7"/>
        <v>4</v>
      </c>
      <c r="B37" s="220">
        <f t="shared" si="8"/>
        <v>8.7</v>
      </c>
      <c r="C37" s="220">
        <v>6.7</v>
      </c>
      <c r="D37" s="324">
        <v>40.2</v>
      </c>
      <c r="E37" s="328"/>
      <c r="F37" s="347">
        <v>0.006944444444444444</v>
      </c>
      <c r="G37" s="348"/>
      <c r="H37" s="345" t="s">
        <v>413</v>
      </c>
      <c r="I37" s="349" t="s">
        <v>489</v>
      </c>
      <c r="J37" s="197">
        <f aca="true" t="shared" si="9" ref="J37:J59">J36+F37</f>
        <v>0.31249999999999994</v>
      </c>
      <c r="K37" s="197">
        <f>K36+F37</f>
        <v>0.4409722222222222</v>
      </c>
      <c r="L37" s="197">
        <f>L36+F37</f>
        <v>0.6118055555555555</v>
      </c>
      <c r="M37" s="197">
        <f>M36+F37</f>
        <v>0.7076388888888889</v>
      </c>
      <c r="N37" s="197">
        <f>N36+F37</f>
        <v>0.7687499999999999</v>
      </c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174"/>
      <c r="AV37" s="174"/>
      <c r="AW37" s="174"/>
    </row>
    <row r="38" spans="1:49" ht="7.5" customHeight="1">
      <c r="A38" s="221">
        <f t="shared" si="7"/>
        <v>5</v>
      </c>
      <c r="B38" s="220">
        <f t="shared" si="8"/>
        <v>9.5</v>
      </c>
      <c r="C38" s="220">
        <v>0.8</v>
      </c>
      <c r="D38" s="324" t="s">
        <v>363</v>
      </c>
      <c r="E38" s="325"/>
      <c r="F38" s="347">
        <v>0.001388888888888889</v>
      </c>
      <c r="G38" s="350"/>
      <c r="H38" s="345" t="s">
        <v>413</v>
      </c>
      <c r="I38" s="349" t="s">
        <v>517</v>
      </c>
      <c r="J38" s="197">
        <f t="shared" si="9"/>
        <v>0.31388888888888883</v>
      </c>
      <c r="K38" s="197">
        <f aca="true" t="shared" si="10" ref="K38:K44">K37+F38</f>
        <v>0.4423611111111111</v>
      </c>
      <c r="L38" s="197">
        <f aca="true" t="shared" si="11" ref="L38:L43">L37+F38</f>
        <v>0.6131944444444444</v>
      </c>
      <c r="M38" s="197">
        <f aca="true" t="shared" si="12" ref="M38:M48">M37+F38</f>
        <v>0.7090277777777778</v>
      </c>
      <c r="N38" s="197">
        <f aca="true" t="shared" si="13" ref="N38:N43">N37+F38</f>
        <v>0.7701388888888888</v>
      </c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174"/>
      <c r="AV38" s="174"/>
      <c r="AW38" s="174"/>
    </row>
    <row r="39" spans="1:49" ht="7.5" customHeight="1">
      <c r="A39" s="221">
        <f t="shared" si="7"/>
        <v>6</v>
      </c>
      <c r="B39" s="220">
        <f t="shared" si="8"/>
        <v>10.1</v>
      </c>
      <c r="C39" s="220">
        <v>0.6</v>
      </c>
      <c r="D39" s="324" t="s">
        <v>363</v>
      </c>
      <c r="E39" s="325"/>
      <c r="F39" s="347">
        <v>0.0006944444444444445</v>
      </c>
      <c r="G39" s="350"/>
      <c r="H39" s="345" t="s">
        <v>413</v>
      </c>
      <c r="I39" s="349" t="s">
        <v>518</v>
      </c>
      <c r="J39" s="197">
        <f t="shared" si="9"/>
        <v>0.31458333333333327</v>
      </c>
      <c r="K39" s="197">
        <f t="shared" si="10"/>
        <v>0.44305555555555554</v>
      </c>
      <c r="L39" s="197">
        <f t="shared" si="11"/>
        <v>0.6138888888888888</v>
      </c>
      <c r="M39" s="197">
        <f t="shared" si="12"/>
        <v>0.7097222222222223</v>
      </c>
      <c r="N39" s="197">
        <f t="shared" si="13"/>
        <v>0.7708333333333333</v>
      </c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174"/>
      <c r="AV39" s="174"/>
      <c r="AW39" s="174"/>
    </row>
    <row r="40" spans="1:49" ht="7.5" customHeight="1">
      <c r="A40" s="221">
        <f t="shared" si="7"/>
        <v>7</v>
      </c>
      <c r="B40" s="220">
        <f t="shared" si="8"/>
        <v>10.6</v>
      </c>
      <c r="C40" s="220">
        <v>0.5</v>
      </c>
      <c r="D40" s="324" t="s">
        <v>363</v>
      </c>
      <c r="E40" s="325"/>
      <c r="F40" s="347">
        <v>0.0006944444444444445</v>
      </c>
      <c r="G40" s="350"/>
      <c r="H40" s="345" t="s">
        <v>413</v>
      </c>
      <c r="I40" s="349" t="s">
        <v>519</v>
      </c>
      <c r="J40" s="197">
        <f t="shared" si="9"/>
        <v>0.3152777777777777</v>
      </c>
      <c r="K40" s="197">
        <f t="shared" si="10"/>
        <v>0.44375</v>
      </c>
      <c r="L40" s="197">
        <f t="shared" si="11"/>
        <v>0.6145833333333333</v>
      </c>
      <c r="M40" s="197">
        <f t="shared" si="12"/>
        <v>0.7104166666666667</v>
      </c>
      <c r="N40" s="197">
        <f t="shared" si="13"/>
        <v>0.7715277777777777</v>
      </c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174"/>
      <c r="AV40" s="174"/>
      <c r="AW40" s="174"/>
    </row>
    <row r="41" spans="1:49" ht="7.5" customHeight="1">
      <c r="A41" s="221">
        <f t="shared" si="7"/>
        <v>8</v>
      </c>
      <c r="B41" s="220">
        <f t="shared" si="8"/>
        <v>11.6</v>
      </c>
      <c r="C41" s="220">
        <v>1</v>
      </c>
      <c r="D41" s="324" t="s">
        <v>363</v>
      </c>
      <c r="E41" s="328"/>
      <c r="F41" s="347">
        <v>0.001388888888888889</v>
      </c>
      <c r="G41" s="348"/>
      <c r="H41" s="345" t="s">
        <v>413</v>
      </c>
      <c r="I41" s="351" t="s">
        <v>521</v>
      </c>
      <c r="J41" s="197">
        <f t="shared" si="9"/>
        <v>0.3166666666666666</v>
      </c>
      <c r="K41" s="197">
        <f t="shared" si="10"/>
        <v>0.44513888888888886</v>
      </c>
      <c r="L41" s="197">
        <f t="shared" si="11"/>
        <v>0.6159722222222221</v>
      </c>
      <c r="M41" s="197">
        <f t="shared" si="12"/>
        <v>0.7118055555555556</v>
      </c>
      <c r="N41" s="197">
        <f t="shared" si="13"/>
        <v>0.7729166666666666</v>
      </c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174"/>
      <c r="AV41" s="174"/>
      <c r="AW41" s="174"/>
    </row>
    <row r="42" spans="1:49" ht="7.5" customHeight="1">
      <c r="A42" s="221">
        <f t="shared" si="7"/>
        <v>9</v>
      </c>
      <c r="B42" s="220">
        <f t="shared" si="8"/>
        <v>13</v>
      </c>
      <c r="C42" s="220">
        <v>1.4</v>
      </c>
      <c r="D42" s="324" t="s">
        <v>363</v>
      </c>
      <c r="E42" s="328"/>
      <c r="F42" s="347">
        <v>0.001388888888888889</v>
      </c>
      <c r="G42" s="348"/>
      <c r="H42" s="345" t="s">
        <v>413</v>
      </c>
      <c r="I42" s="351" t="s">
        <v>490</v>
      </c>
      <c r="J42" s="197">
        <f t="shared" si="9"/>
        <v>0.3180555555555555</v>
      </c>
      <c r="K42" s="197">
        <f t="shared" si="10"/>
        <v>0.44652777777777775</v>
      </c>
      <c r="L42" s="197">
        <f t="shared" si="11"/>
        <v>0.617361111111111</v>
      </c>
      <c r="M42" s="197">
        <f t="shared" si="12"/>
        <v>0.7131944444444445</v>
      </c>
      <c r="N42" s="197">
        <f t="shared" si="13"/>
        <v>0.7743055555555555</v>
      </c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174"/>
      <c r="AV42" s="174"/>
      <c r="AW42" s="174"/>
    </row>
    <row r="43" spans="1:49" ht="7.5" customHeight="1">
      <c r="A43" s="221">
        <f t="shared" si="7"/>
        <v>10</v>
      </c>
      <c r="B43" s="220">
        <f t="shared" si="8"/>
        <v>14.7</v>
      </c>
      <c r="C43" s="220">
        <v>1.7</v>
      </c>
      <c r="D43" s="324" t="s">
        <v>363</v>
      </c>
      <c r="E43" s="328"/>
      <c r="F43" s="347">
        <v>0.0020833333333333333</v>
      </c>
      <c r="G43" s="348"/>
      <c r="H43" s="345" t="s">
        <v>413</v>
      </c>
      <c r="I43" s="351" t="s">
        <v>491</v>
      </c>
      <c r="J43" s="197">
        <f t="shared" si="9"/>
        <v>0.3201388888888888</v>
      </c>
      <c r="K43" s="197">
        <f t="shared" si="10"/>
        <v>0.44861111111111107</v>
      </c>
      <c r="L43" s="197">
        <f t="shared" si="11"/>
        <v>0.6194444444444444</v>
      </c>
      <c r="M43" s="197">
        <f t="shared" si="12"/>
        <v>0.7152777777777778</v>
      </c>
      <c r="N43" s="197">
        <f t="shared" si="13"/>
        <v>0.7763888888888888</v>
      </c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174"/>
      <c r="AV43" s="174"/>
      <c r="AW43" s="174"/>
    </row>
    <row r="44" spans="1:49" ht="7.5" customHeight="1">
      <c r="A44" s="221">
        <f t="shared" si="7"/>
        <v>11</v>
      </c>
      <c r="B44" s="220">
        <f aca="true" t="shared" si="14" ref="B44:B50">B43+C44</f>
        <v>16.099999999999998</v>
      </c>
      <c r="C44" s="220">
        <v>1.4</v>
      </c>
      <c r="D44" s="324" t="s">
        <v>363</v>
      </c>
      <c r="E44" s="328"/>
      <c r="F44" s="347">
        <v>0.001388888888888889</v>
      </c>
      <c r="G44" s="348"/>
      <c r="H44" s="345" t="s">
        <v>413</v>
      </c>
      <c r="I44" s="351" t="s">
        <v>509</v>
      </c>
      <c r="J44" s="197">
        <f t="shared" si="9"/>
        <v>0.3215277777777777</v>
      </c>
      <c r="K44" s="197">
        <f t="shared" si="10"/>
        <v>0.44999999999999996</v>
      </c>
      <c r="L44" s="197">
        <f aca="true" t="shared" si="15" ref="L44:L59">L43+F44</f>
        <v>0.6208333333333332</v>
      </c>
      <c r="M44" s="197">
        <f t="shared" si="12"/>
        <v>0.7166666666666667</v>
      </c>
      <c r="N44" s="197">
        <f aca="true" t="shared" si="16" ref="N44:N59">N43+F44</f>
        <v>0.7777777777777777</v>
      </c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174"/>
      <c r="AV44" s="174"/>
      <c r="AW44" s="174"/>
    </row>
    <row r="45" spans="1:49" ht="7.5" customHeight="1">
      <c r="A45" s="221">
        <f t="shared" si="7"/>
        <v>12</v>
      </c>
      <c r="B45" s="220">
        <f t="shared" si="14"/>
        <v>17.099999999999998</v>
      </c>
      <c r="C45" s="220">
        <v>1</v>
      </c>
      <c r="D45" s="324" t="s">
        <v>363</v>
      </c>
      <c r="E45" s="328"/>
      <c r="F45" s="347">
        <v>0.001388888888888889</v>
      </c>
      <c r="G45" s="348"/>
      <c r="H45" s="345" t="s">
        <v>413</v>
      </c>
      <c r="I45" s="351" t="s">
        <v>492</v>
      </c>
      <c r="J45" s="197">
        <f t="shared" si="9"/>
        <v>0.3229166666666666</v>
      </c>
      <c r="K45" s="197">
        <f aca="true" t="shared" si="17" ref="K45:K59">K44+F45</f>
        <v>0.45138888888888884</v>
      </c>
      <c r="L45" s="197">
        <f t="shared" si="15"/>
        <v>0.6222222222222221</v>
      </c>
      <c r="M45" s="197">
        <f t="shared" si="12"/>
        <v>0.7180555555555556</v>
      </c>
      <c r="N45" s="197">
        <f t="shared" si="16"/>
        <v>0.7791666666666666</v>
      </c>
      <c r="O45" s="12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174"/>
      <c r="AV45" s="174"/>
      <c r="AW45" s="174"/>
    </row>
    <row r="46" spans="1:49" ht="7.5" customHeight="1">
      <c r="A46" s="221">
        <f t="shared" si="7"/>
        <v>13</v>
      </c>
      <c r="B46" s="220">
        <f t="shared" si="14"/>
        <v>17.499999999999996</v>
      </c>
      <c r="C46" s="220">
        <v>0.4</v>
      </c>
      <c r="D46" s="324" t="s">
        <v>363</v>
      </c>
      <c r="E46" s="325"/>
      <c r="F46" s="347">
        <v>0.0006944444444444445</v>
      </c>
      <c r="G46" s="350"/>
      <c r="H46" s="345" t="s">
        <v>513</v>
      </c>
      <c r="I46" s="262" t="s">
        <v>512</v>
      </c>
      <c r="J46" s="197">
        <f t="shared" si="9"/>
        <v>0.323611111111111</v>
      </c>
      <c r="K46" s="197">
        <f t="shared" si="17"/>
        <v>0.4520833333333333</v>
      </c>
      <c r="L46" s="197">
        <f t="shared" si="15"/>
        <v>0.6229166666666666</v>
      </c>
      <c r="M46" s="197">
        <f t="shared" si="12"/>
        <v>0.71875</v>
      </c>
      <c r="N46" s="197">
        <f t="shared" si="16"/>
        <v>0.779861111111111</v>
      </c>
      <c r="O46" s="12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174"/>
      <c r="AV46" s="174"/>
      <c r="AW46" s="174"/>
    </row>
    <row r="47" spans="1:49" ht="7.5" customHeight="1">
      <c r="A47" s="221">
        <f t="shared" si="7"/>
        <v>14</v>
      </c>
      <c r="B47" s="220">
        <f t="shared" si="14"/>
        <v>20.799999999999997</v>
      </c>
      <c r="C47" s="220">
        <v>3.3</v>
      </c>
      <c r="D47" s="324">
        <v>49.5</v>
      </c>
      <c r="E47" s="328"/>
      <c r="F47" s="347">
        <v>0.002777777777777778</v>
      </c>
      <c r="G47" s="348"/>
      <c r="H47" s="345" t="s">
        <v>412</v>
      </c>
      <c r="I47" s="351" t="s">
        <v>461</v>
      </c>
      <c r="J47" s="197">
        <f t="shared" si="9"/>
        <v>0.3263888888888888</v>
      </c>
      <c r="K47" s="197">
        <f t="shared" si="17"/>
        <v>0.45486111111111105</v>
      </c>
      <c r="L47" s="197">
        <f t="shared" si="15"/>
        <v>0.6256944444444443</v>
      </c>
      <c r="M47" s="197">
        <f t="shared" si="12"/>
        <v>0.7215277777777778</v>
      </c>
      <c r="N47" s="197">
        <f t="shared" si="16"/>
        <v>0.7826388888888888</v>
      </c>
      <c r="O47" s="12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174"/>
      <c r="AV47" s="174"/>
      <c r="AW47" s="174"/>
    </row>
    <row r="48" spans="1:49" ht="7.5" customHeight="1">
      <c r="A48" s="221">
        <f t="shared" si="7"/>
        <v>15</v>
      </c>
      <c r="B48" s="220">
        <f t="shared" si="14"/>
        <v>21.9</v>
      </c>
      <c r="C48" s="220">
        <v>1.1</v>
      </c>
      <c r="D48" s="324" t="s">
        <v>363</v>
      </c>
      <c r="E48" s="328"/>
      <c r="F48" s="347">
        <v>0.001388888888888889</v>
      </c>
      <c r="G48" s="348"/>
      <c r="H48" s="345" t="s">
        <v>412</v>
      </c>
      <c r="I48" s="351" t="s">
        <v>504</v>
      </c>
      <c r="J48" s="197">
        <f t="shared" si="9"/>
        <v>0.32777777777777767</v>
      </c>
      <c r="K48" s="197">
        <f t="shared" si="17"/>
        <v>0.45624999999999993</v>
      </c>
      <c r="L48" s="197">
        <f t="shared" si="15"/>
        <v>0.6270833333333332</v>
      </c>
      <c r="M48" s="197">
        <f t="shared" si="12"/>
        <v>0.7229166666666667</v>
      </c>
      <c r="N48" s="197">
        <f t="shared" si="16"/>
        <v>0.7840277777777777</v>
      </c>
      <c r="O48" s="163"/>
      <c r="P48" s="134"/>
      <c r="Q48" s="156"/>
      <c r="R48" s="153"/>
      <c r="S48" s="153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174"/>
      <c r="AV48" s="174"/>
      <c r="AW48" s="174"/>
    </row>
    <row r="49" spans="1:49" ht="7.5" customHeight="1">
      <c r="A49" s="221">
        <f t="shared" si="7"/>
        <v>16</v>
      </c>
      <c r="B49" s="220">
        <f t="shared" si="14"/>
        <v>23.9</v>
      </c>
      <c r="C49" s="220">
        <v>2</v>
      </c>
      <c r="D49" s="324" t="s">
        <v>363</v>
      </c>
      <c r="E49" s="328"/>
      <c r="F49" s="347">
        <v>0.001388888888888889</v>
      </c>
      <c r="G49" s="348"/>
      <c r="H49" s="345" t="s">
        <v>412</v>
      </c>
      <c r="I49" s="262" t="s">
        <v>505</v>
      </c>
      <c r="J49" s="197">
        <f t="shared" si="9"/>
        <v>0.32916666666666655</v>
      </c>
      <c r="K49" s="197">
        <f t="shared" si="17"/>
        <v>0.4576388888888888</v>
      </c>
      <c r="L49" s="197">
        <f t="shared" si="15"/>
        <v>0.6284722222222221</v>
      </c>
      <c r="M49" s="197">
        <f aca="true" t="shared" si="18" ref="M49:M59">M48+F49</f>
        <v>0.7243055555555555</v>
      </c>
      <c r="N49" s="197">
        <f t="shared" si="16"/>
        <v>0.7854166666666665</v>
      </c>
      <c r="O49" s="163"/>
      <c r="P49" s="134"/>
      <c r="Q49" s="156"/>
      <c r="R49" s="153"/>
      <c r="S49" s="153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174"/>
      <c r="AV49" s="174"/>
      <c r="AW49" s="174"/>
    </row>
    <row r="50" spans="1:49" ht="7.5" customHeight="1">
      <c r="A50" s="221">
        <f t="shared" si="7"/>
        <v>17</v>
      </c>
      <c r="B50" s="220">
        <f t="shared" si="14"/>
        <v>24.5</v>
      </c>
      <c r="C50" s="220">
        <v>0.6</v>
      </c>
      <c r="D50" s="324" t="s">
        <v>363</v>
      </c>
      <c r="E50" s="328"/>
      <c r="F50" s="347">
        <v>0.0006944444444444445</v>
      </c>
      <c r="G50" s="348"/>
      <c r="H50" s="345" t="s">
        <v>412</v>
      </c>
      <c r="I50" s="351" t="s">
        <v>506</v>
      </c>
      <c r="J50" s="197">
        <f t="shared" si="9"/>
        <v>0.329861111111111</v>
      </c>
      <c r="K50" s="197">
        <f t="shared" si="17"/>
        <v>0.45833333333333326</v>
      </c>
      <c r="L50" s="197">
        <f t="shared" si="15"/>
        <v>0.6291666666666665</v>
      </c>
      <c r="M50" s="197">
        <f t="shared" si="18"/>
        <v>0.725</v>
      </c>
      <c r="N50" s="197">
        <f t="shared" si="16"/>
        <v>0.786111111111111</v>
      </c>
      <c r="O50" s="124"/>
      <c r="P50" s="124"/>
      <c r="Q50" s="153"/>
      <c r="R50" s="153"/>
      <c r="S50" s="153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174"/>
      <c r="AV50" s="174"/>
      <c r="AW50" s="174"/>
    </row>
    <row r="51" spans="1:49" ht="7.5" customHeight="1">
      <c r="A51" s="221">
        <f t="shared" si="7"/>
        <v>18</v>
      </c>
      <c r="B51" s="220">
        <f aca="true" t="shared" si="19" ref="B51:B59">B50+C51</f>
        <v>26.1</v>
      </c>
      <c r="C51" s="220">
        <v>1.6</v>
      </c>
      <c r="D51" s="324" t="s">
        <v>363</v>
      </c>
      <c r="E51" s="328"/>
      <c r="F51" s="347">
        <v>0.001388888888888889</v>
      </c>
      <c r="G51" s="348"/>
      <c r="H51" s="345" t="s">
        <v>412</v>
      </c>
      <c r="I51" s="351" t="s">
        <v>507</v>
      </c>
      <c r="J51" s="197">
        <f t="shared" si="9"/>
        <v>0.3312499999999999</v>
      </c>
      <c r="K51" s="197">
        <f t="shared" si="17"/>
        <v>0.45972222222222214</v>
      </c>
      <c r="L51" s="197">
        <f t="shared" si="15"/>
        <v>0.6305555555555554</v>
      </c>
      <c r="M51" s="197">
        <f t="shared" si="18"/>
        <v>0.7263888888888889</v>
      </c>
      <c r="N51" s="197">
        <f t="shared" si="16"/>
        <v>0.7874999999999999</v>
      </c>
      <c r="O51" s="124"/>
      <c r="P51" s="124"/>
      <c r="Q51" s="153"/>
      <c r="R51" s="124"/>
      <c r="S51" s="115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174"/>
      <c r="AV51" s="174"/>
      <c r="AW51" s="174"/>
    </row>
    <row r="52" spans="1:49" ht="7.5" customHeight="1">
      <c r="A52" s="221">
        <f t="shared" si="7"/>
        <v>19</v>
      </c>
      <c r="B52" s="220">
        <f t="shared" si="19"/>
        <v>27.700000000000003</v>
      </c>
      <c r="C52" s="220">
        <v>1.6</v>
      </c>
      <c r="D52" s="324" t="s">
        <v>363</v>
      </c>
      <c r="E52" s="328"/>
      <c r="F52" s="347">
        <v>0.001388888888888889</v>
      </c>
      <c r="G52" s="348"/>
      <c r="H52" s="345" t="s">
        <v>413</v>
      </c>
      <c r="I52" s="351" t="s">
        <v>493</v>
      </c>
      <c r="J52" s="197">
        <f t="shared" si="9"/>
        <v>0.33263888888888876</v>
      </c>
      <c r="K52" s="197">
        <f t="shared" si="17"/>
        <v>0.461111111111111</v>
      </c>
      <c r="L52" s="197">
        <f t="shared" si="15"/>
        <v>0.6319444444444443</v>
      </c>
      <c r="M52" s="197">
        <f t="shared" si="18"/>
        <v>0.7277777777777777</v>
      </c>
      <c r="N52" s="197">
        <f t="shared" si="16"/>
        <v>0.7888888888888888</v>
      </c>
      <c r="O52" s="124"/>
      <c r="P52" s="124"/>
      <c r="Q52" s="153"/>
      <c r="R52" s="124"/>
      <c r="S52" s="115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174"/>
      <c r="AV52" s="174"/>
      <c r="AW52" s="174"/>
    </row>
    <row r="53" spans="1:49" ht="7.5" customHeight="1">
      <c r="A53" s="221">
        <f t="shared" si="7"/>
        <v>20</v>
      </c>
      <c r="B53" s="220">
        <f t="shared" si="19"/>
        <v>29.6</v>
      </c>
      <c r="C53" s="220">
        <v>1.9</v>
      </c>
      <c r="D53" s="324" t="s">
        <v>363</v>
      </c>
      <c r="E53" s="328"/>
      <c r="F53" s="347">
        <v>0.0020833333333333333</v>
      </c>
      <c r="G53" s="348"/>
      <c r="H53" s="345" t="s">
        <v>413</v>
      </c>
      <c r="I53" s="351" t="s">
        <v>494</v>
      </c>
      <c r="J53" s="197">
        <f t="shared" si="9"/>
        <v>0.3347222222222221</v>
      </c>
      <c r="K53" s="197">
        <f t="shared" si="17"/>
        <v>0.46319444444444435</v>
      </c>
      <c r="L53" s="197">
        <f t="shared" si="15"/>
        <v>0.6340277777777776</v>
      </c>
      <c r="M53" s="197">
        <f t="shared" si="18"/>
        <v>0.7298611111111111</v>
      </c>
      <c r="N53" s="197">
        <f t="shared" si="16"/>
        <v>0.7909722222222221</v>
      </c>
      <c r="O53" s="17"/>
      <c r="P53" s="17"/>
      <c r="Q53" s="17"/>
      <c r="R53" s="17"/>
      <c r="S53" s="17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174"/>
      <c r="AV53" s="174"/>
      <c r="AW53" s="174"/>
    </row>
    <row r="54" spans="1:49" ht="7.5" customHeight="1">
      <c r="A54" s="221">
        <f t="shared" si="7"/>
        <v>21</v>
      </c>
      <c r="B54" s="220">
        <f t="shared" si="19"/>
        <v>31.3</v>
      </c>
      <c r="C54" s="220">
        <v>1.7</v>
      </c>
      <c r="D54" s="324" t="s">
        <v>363</v>
      </c>
      <c r="E54" s="328"/>
      <c r="F54" s="326">
        <v>0.001388888888888889</v>
      </c>
      <c r="G54" s="327"/>
      <c r="H54" s="201" t="s">
        <v>413</v>
      </c>
      <c r="I54" s="193" t="s">
        <v>495</v>
      </c>
      <c r="J54" s="197">
        <f t="shared" si="9"/>
        <v>0.33611111111111097</v>
      </c>
      <c r="K54" s="197">
        <f t="shared" si="17"/>
        <v>0.46458333333333324</v>
      </c>
      <c r="L54" s="197">
        <f t="shared" si="15"/>
        <v>0.6354166666666665</v>
      </c>
      <c r="M54" s="197">
        <f t="shared" si="18"/>
        <v>0.73125</v>
      </c>
      <c r="N54" s="197">
        <f t="shared" si="16"/>
        <v>0.792361111111111</v>
      </c>
      <c r="O54" s="175"/>
      <c r="P54" s="175"/>
      <c r="Q54" s="175"/>
      <c r="R54" s="175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174"/>
      <c r="AV54" s="174"/>
      <c r="AW54" s="174"/>
    </row>
    <row r="55" spans="1:49" ht="7.5" customHeight="1">
      <c r="A55" s="221">
        <f t="shared" si="7"/>
        <v>22</v>
      </c>
      <c r="B55" s="220">
        <f t="shared" si="19"/>
        <v>32.9</v>
      </c>
      <c r="C55" s="220">
        <v>1.6</v>
      </c>
      <c r="D55" s="324" t="s">
        <v>363</v>
      </c>
      <c r="E55" s="328"/>
      <c r="F55" s="326">
        <v>0.001388888888888889</v>
      </c>
      <c r="G55" s="327"/>
      <c r="H55" s="201" t="s">
        <v>413</v>
      </c>
      <c r="I55" s="193" t="s">
        <v>496</v>
      </c>
      <c r="J55" s="197">
        <f t="shared" si="9"/>
        <v>0.33749999999999986</v>
      </c>
      <c r="K55" s="197">
        <f t="shared" si="17"/>
        <v>0.4659722222222221</v>
      </c>
      <c r="L55" s="197">
        <f t="shared" si="15"/>
        <v>0.6368055555555554</v>
      </c>
      <c r="M55" s="197">
        <f t="shared" si="18"/>
        <v>0.7326388888888888</v>
      </c>
      <c r="N55" s="197">
        <f t="shared" si="16"/>
        <v>0.7937499999999998</v>
      </c>
      <c r="O55" s="175"/>
      <c r="P55" s="175"/>
      <c r="Q55" s="175"/>
      <c r="R55" s="175"/>
      <c r="S55" s="175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174"/>
      <c r="AV55" s="174"/>
      <c r="AW55" s="174"/>
    </row>
    <row r="56" spans="1:49" ht="7.5" customHeight="1">
      <c r="A56" s="221">
        <f t="shared" si="7"/>
        <v>23</v>
      </c>
      <c r="B56" s="220">
        <f t="shared" si="19"/>
        <v>34.6</v>
      </c>
      <c r="C56" s="220">
        <v>1.7</v>
      </c>
      <c r="D56" s="324" t="s">
        <v>363</v>
      </c>
      <c r="E56" s="328"/>
      <c r="F56" s="326">
        <v>0.001388888888888889</v>
      </c>
      <c r="G56" s="327"/>
      <c r="H56" s="201" t="s">
        <v>413</v>
      </c>
      <c r="I56" s="193" t="s">
        <v>497</v>
      </c>
      <c r="J56" s="197">
        <f t="shared" si="9"/>
        <v>0.33888888888888874</v>
      </c>
      <c r="K56" s="197">
        <f t="shared" si="17"/>
        <v>0.467361111111111</v>
      </c>
      <c r="L56" s="197">
        <f t="shared" si="15"/>
        <v>0.6381944444444443</v>
      </c>
      <c r="M56" s="197">
        <f t="shared" si="18"/>
        <v>0.7340277777777777</v>
      </c>
      <c r="N56" s="197">
        <f t="shared" si="16"/>
        <v>0.7951388888888887</v>
      </c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174"/>
      <c r="AV56" s="174"/>
      <c r="AW56" s="174"/>
    </row>
    <row r="57" spans="1:49" ht="7.5" customHeight="1">
      <c r="A57" s="221">
        <f t="shared" si="7"/>
        <v>24</v>
      </c>
      <c r="B57" s="220">
        <f t="shared" si="19"/>
        <v>36.300000000000004</v>
      </c>
      <c r="C57" s="220">
        <v>1.7</v>
      </c>
      <c r="D57" s="324" t="s">
        <v>363</v>
      </c>
      <c r="E57" s="328"/>
      <c r="F57" s="326">
        <v>0.001388888888888889</v>
      </c>
      <c r="G57" s="327"/>
      <c r="H57" s="201" t="s">
        <v>413</v>
      </c>
      <c r="I57" s="193" t="s">
        <v>498</v>
      </c>
      <c r="J57" s="197">
        <f t="shared" si="9"/>
        <v>0.3402777777777776</v>
      </c>
      <c r="K57" s="197">
        <f t="shared" si="17"/>
        <v>0.4687499999999999</v>
      </c>
      <c r="L57" s="197">
        <f t="shared" si="15"/>
        <v>0.6395833333333332</v>
      </c>
      <c r="M57" s="197">
        <f t="shared" si="18"/>
        <v>0.7354166666666666</v>
      </c>
      <c r="N57" s="197">
        <f t="shared" si="16"/>
        <v>0.7965277777777776</v>
      </c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174"/>
      <c r="AV57" s="174"/>
      <c r="AW57" s="174"/>
    </row>
    <row r="58" spans="1:49" ht="7.5" customHeight="1">
      <c r="A58" s="221">
        <f t="shared" si="7"/>
        <v>25</v>
      </c>
      <c r="B58" s="220">
        <f t="shared" si="19"/>
        <v>37.7</v>
      </c>
      <c r="C58" s="220">
        <v>1.4</v>
      </c>
      <c r="D58" s="324" t="s">
        <v>363</v>
      </c>
      <c r="E58" s="328"/>
      <c r="F58" s="326">
        <v>0.001388888888888889</v>
      </c>
      <c r="G58" s="327"/>
      <c r="H58" s="201" t="s">
        <v>413</v>
      </c>
      <c r="I58" s="193" t="s">
        <v>499</v>
      </c>
      <c r="J58" s="197">
        <f t="shared" si="9"/>
        <v>0.3416666666666665</v>
      </c>
      <c r="K58" s="197">
        <f t="shared" si="17"/>
        <v>0.4701388888888888</v>
      </c>
      <c r="L58" s="197">
        <f t="shared" si="15"/>
        <v>0.640972222222222</v>
      </c>
      <c r="M58" s="197">
        <f t="shared" si="18"/>
        <v>0.7368055555555555</v>
      </c>
      <c r="N58" s="197">
        <f t="shared" si="16"/>
        <v>0.7979166666666665</v>
      </c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174"/>
      <c r="AV58" s="174"/>
      <c r="AW58" s="174"/>
    </row>
    <row r="59" spans="1:49" ht="7.5" customHeight="1">
      <c r="A59" s="229">
        <f t="shared" si="7"/>
        <v>26</v>
      </c>
      <c r="B59" s="230">
        <f t="shared" si="19"/>
        <v>39.900000000000006</v>
      </c>
      <c r="C59" s="230">
        <v>2.2</v>
      </c>
      <c r="D59" s="333" t="s">
        <v>363</v>
      </c>
      <c r="E59" s="334"/>
      <c r="F59" s="329">
        <v>0.0020833333333333333</v>
      </c>
      <c r="G59" s="330"/>
      <c r="H59" s="244" t="s">
        <v>419</v>
      </c>
      <c r="I59" s="245" t="s">
        <v>460</v>
      </c>
      <c r="J59" s="215">
        <f t="shared" si="9"/>
        <v>0.34374999999999983</v>
      </c>
      <c r="K59" s="215">
        <f t="shared" si="17"/>
        <v>0.4722222222222221</v>
      </c>
      <c r="L59" s="215">
        <f t="shared" si="15"/>
        <v>0.6430555555555554</v>
      </c>
      <c r="M59" s="215">
        <f t="shared" si="18"/>
        <v>0.7388888888888888</v>
      </c>
      <c r="N59" s="215">
        <f t="shared" si="16"/>
        <v>0.7999999999999998</v>
      </c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174"/>
      <c r="AV59" s="174"/>
      <c r="AW59" s="174"/>
    </row>
    <row r="60" spans="20:57" ht="6.75" customHeight="1"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</row>
    <row r="61" spans="1:57" ht="7.5" customHeight="1">
      <c r="A61" s="235" t="s">
        <v>156</v>
      </c>
      <c r="I61" s="321" t="s">
        <v>447</v>
      </c>
      <c r="J61" s="321"/>
      <c r="K61" s="321"/>
      <c r="L61" s="321"/>
      <c r="M61" s="242"/>
      <c r="N61" s="242"/>
      <c r="O61" s="242"/>
      <c r="P61" s="242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</row>
    <row r="62" spans="1:57" ht="5.25" customHeight="1">
      <c r="A62" s="236"/>
      <c r="I62" s="131"/>
      <c r="J62" s="131"/>
      <c r="K62" s="131"/>
      <c r="L62" s="132"/>
      <c r="M62" s="132"/>
      <c r="N62" s="132"/>
      <c r="O62" s="115"/>
      <c r="P62" s="115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</row>
    <row r="63" spans="1:57" ht="9" customHeight="1">
      <c r="A63" s="237" t="s">
        <v>442</v>
      </c>
      <c r="J63" s="243"/>
      <c r="K63" s="243"/>
      <c r="L63" s="243"/>
      <c r="M63" s="243"/>
      <c r="N63" s="243"/>
      <c r="O63" s="115"/>
      <c r="P63" s="115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</row>
    <row r="64" spans="1:57" ht="9" customHeight="1">
      <c r="A64" s="237"/>
      <c r="I64" s="318" t="s">
        <v>103</v>
      </c>
      <c r="J64" s="318"/>
      <c r="K64" s="318"/>
      <c r="L64" s="318"/>
      <c r="M64" s="242"/>
      <c r="N64" s="242"/>
      <c r="O64" s="115"/>
      <c r="P64" s="115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</row>
    <row r="65" spans="1:57" ht="9" customHeight="1">
      <c r="A65" s="238" t="s">
        <v>443</v>
      </c>
      <c r="I65" s="317" t="s">
        <v>104</v>
      </c>
      <c r="J65" s="317"/>
      <c r="K65" s="317"/>
      <c r="L65" s="317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</row>
    <row r="66" spans="1:57" ht="9" customHeight="1">
      <c r="A66" s="239" t="s">
        <v>444</v>
      </c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</row>
    <row r="67" spans="1:57" ht="9" customHeight="1">
      <c r="A67" s="239" t="s">
        <v>445</v>
      </c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</row>
    <row r="68" spans="1:57" ht="9" customHeight="1">
      <c r="A68" s="239" t="s">
        <v>446</v>
      </c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</row>
    <row r="69" spans="1:57" ht="9" customHeight="1">
      <c r="A69" s="263" t="s">
        <v>520</v>
      </c>
      <c r="B69" s="263"/>
      <c r="C69" s="263"/>
      <c r="D69" s="263"/>
      <c r="E69" s="263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</row>
    <row r="70" spans="6:57" ht="9.75" customHeight="1"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</row>
    <row r="71" spans="6:57" ht="6.75" customHeight="1"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</row>
    <row r="72" spans="1:57" ht="10.5" customHeight="1">
      <c r="A72" s="249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</row>
    <row r="73" spans="6:57" ht="6.75" customHeight="1"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</row>
    <row r="74" spans="6:46" ht="6.75" customHeight="1"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</row>
    <row r="75" spans="6:46" ht="15" customHeight="1"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</row>
    <row r="76" spans="6:46" ht="15" customHeight="1"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</row>
    <row r="77" spans="6:46" ht="15" customHeight="1"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</row>
    <row r="78" spans="6:46" ht="15" customHeight="1"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</row>
    <row r="79" spans="6:46" ht="15" customHeight="1"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</row>
    <row r="80" spans="6:20" ht="15" customHeight="1"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</row>
  </sheetData>
  <sheetProtection/>
  <mergeCells count="59">
    <mergeCell ref="I61:L61"/>
    <mergeCell ref="I64:L64"/>
    <mergeCell ref="I65:L65"/>
    <mergeCell ref="A1:N1"/>
    <mergeCell ref="D33:E33"/>
    <mergeCell ref="D36:E36"/>
    <mergeCell ref="D35:E35"/>
    <mergeCell ref="D34:E34"/>
    <mergeCell ref="D47:E47"/>
    <mergeCell ref="D41:E41"/>
    <mergeCell ref="D37:E37"/>
    <mergeCell ref="D38:E38"/>
    <mergeCell ref="D39:E39"/>
    <mergeCell ref="D40:E40"/>
    <mergeCell ref="A2:I3"/>
    <mergeCell ref="D59:E59"/>
    <mergeCell ref="D58:E58"/>
    <mergeCell ref="D57:E57"/>
    <mergeCell ref="D56:E56"/>
    <mergeCell ref="D55:E55"/>
    <mergeCell ref="F42:G42"/>
    <mergeCell ref="D54:E54"/>
    <mergeCell ref="D53:E53"/>
    <mergeCell ref="D52:E52"/>
    <mergeCell ref="D51:E51"/>
    <mergeCell ref="D50:E50"/>
    <mergeCell ref="D49:E49"/>
    <mergeCell ref="F46:G46"/>
    <mergeCell ref="D48:E48"/>
    <mergeCell ref="F53:G53"/>
    <mergeCell ref="F33:G33"/>
    <mergeCell ref="F49:G49"/>
    <mergeCell ref="F48:G48"/>
    <mergeCell ref="F47:G47"/>
    <mergeCell ref="F45:G45"/>
    <mergeCell ref="F44:G44"/>
    <mergeCell ref="F43:G43"/>
    <mergeCell ref="F59:G59"/>
    <mergeCell ref="F58:G58"/>
    <mergeCell ref="F57:G57"/>
    <mergeCell ref="F56:G56"/>
    <mergeCell ref="F55:G55"/>
    <mergeCell ref="F54:G54"/>
    <mergeCell ref="F35:G35"/>
    <mergeCell ref="F34:G34"/>
    <mergeCell ref="F37:G37"/>
    <mergeCell ref="F38:G38"/>
    <mergeCell ref="F39:G39"/>
    <mergeCell ref="F40:G40"/>
    <mergeCell ref="D46:E46"/>
    <mergeCell ref="F52:G52"/>
    <mergeCell ref="F51:G51"/>
    <mergeCell ref="F50:G50"/>
    <mergeCell ref="F36:G36"/>
    <mergeCell ref="D45:E45"/>
    <mergeCell ref="D44:E44"/>
    <mergeCell ref="D43:E43"/>
    <mergeCell ref="D42:E42"/>
    <mergeCell ref="F41:G41"/>
  </mergeCells>
  <printOptions horizontalCentered="1"/>
  <pageMargins left="0.31496062992125984" right="0.31496062992125984" top="0.7480314960629921" bottom="0.74803149606299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Tomasz Pazek</cp:lastModifiedBy>
  <cp:lastPrinted>2021-09-17T09:57:54Z</cp:lastPrinted>
  <dcterms:created xsi:type="dcterms:W3CDTF">2015-11-16T20:03:32Z</dcterms:created>
  <dcterms:modified xsi:type="dcterms:W3CDTF">2022-09-09T07:12:26Z</dcterms:modified>
  <cp:category/>
  <cp:version/>
  <cp:contentType/>
  <cp:contentStatus/>
</cp:coreProperties>
</file>